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filterPrivacy="1"/>
  <xr:revisionPtr revIDLastSave="0" documentId="8_{2C3C25C0-A32A-924B-AABC-A0EBB0ECBC66}" xr6:coauthVersionLast="47" xr6:coauthVersionMax="47" xr10:uidLastSave="{00000000-0000-0000-0000-000000000000}"/>
  <workbookProtection workbookAlgorithmName="SHA-512" workbookHashValue="0G0mnH+13V1hPNw7yrmUGwtlR8O/2vyVok/0WXfxhYMR3Jr1LzbTah/gYf5QdgzbllFwg7oxchwelM5H/yTnyA==" workbookSaltValue="suAvbGlzW2a2rYBk+/VaTw==" workbookSpinCount="100000" lockStructure="1"/>
  <bookViews>
    <workbookView xWindow="0" yWindow="740" windowWidth="21800" windowHeight="12980" tabRatio="999" xr2:uid="{00000000-000D-0000-FFFF-FFFF00000000}"/>
  </bookViews>
  <sheets>
    <sheet name="SUMMARY" sheetId="5" r:id="rId1"/>
    <sheet name="1-PERSONNEL (CB Only)" sheetId="15" r:id="rId2"/>
    <sheet name="2-SERVICE CONTRACTS (CB Only)" sheetId="7" r:id="rId3"/>
    <sheet name="3-EQUIPMENT&amp;SUPPLIES (CB Only)" sheetId="6" r:id="rId4"/>
    <sheet name="4-TRAVEL&amp;TRAINING (T2, T3)" sheetId="16" r:id="rId5"/>
    <sheet name="5-OTHER COSTS (CB Only)" sheetId="13" r:id="rId6"/>
    <sheet name="6-INDIRECT (Travel, CB Only)" sheetId="17" r:id="rId7"/>
  </sheets>
  <definedNames>
    <definedName name="ColumnTitle1" localSheetId="4">#REF!</definedName>
    <definedName name="ColumnTitle1" localSheetId="5">#REF!</definedName>
    <definedName name="ColumnTitle1">#REF!</definedName>
    <definedName name="MileageRate">#REF!</definedName>
    <definedName name="TotalReimbursementDue" localSheetId="5">#REF!</definedName>
    <definedName name="TotalReimbursementDu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7" l="1"/>
  <c r="G9" i="17"/>
  <c r="G11" i="17" s="1"/>
  <c r="C12" i="5" s="1"/>
  <c r="G8" i="17"/>
  <c r="G7" i="17"/>
  <c r="H18" i="15"/>
  <c r="H23" i="15" l="1"/>
  <c r="H24" i="15"/>
  <c r="H33" i="15"/>
  <c r="H32" i="15"/>
  <c r="H31" i="15"/>
  <c r="H30" i="15"/>
  <c r="H29" i="15"/>
  <c r="H28" i="15"/>
  <c r="H27" i="15"/>
  <c r="H26" i="15"/>
  <c r="H25" i="15"/>
  <c r="H17" i="15"/>
  <c r="H16" i="15"/>
  <c r="H15" i="15"/>
  <c r="H14" i="15"/>
  <c r="H13" i="15"/>
  <c r="H12" i="15"/>
  <c r="H11" i="15"/>
  <c r="H10" i="15"/>
  <c r="H9" i="15"/>
  <c r="H8" i="15"/>
  <c r="P23" i="16"/>
  <c r="P28" i="16"/>
  <c r="P27" i="16"/>
  <c r="P26" i="16"/>
  <c r="P25" i="16"/>
  <c r="P24" i="16"/>
  <c r="P8" i="16"/>
  <c r="P9" i="16"/>
  <c r="P10" i="16"/>
  <c r="P11" i="16"/>
  <c r="P12" i="16"/>
  <c r="P13" i="16"/>
  <c r="P14" i="16"/>
  <c r="P15" i="16"/>
  <c r="P16" i="16"/>
  <c r="P17" i="16"/>
  <c r="P18" i="16"/>
  <c r="H19" i="15" l="1"/>
  <c r="P29" i="16"/>
  <c r="P19" i="16"/>
  <c r="D18" i="7"/>
  <c r="C8" i="5" s="1"/>
  <c r="F17" i="13"/>
  <c r="F16" i="13"/>
  <c r="F15" i="13"/>
  <c r="F14" i="13"/>
  <c r="F13" i="13"/>
  <c r="F12" i="13"/>
  <c r="F11" i="13"/>
  <c r="F10" i="13"/>
  <c r="F9" i="13"/>
  <c r="F8" i="13"/>
  <c r="F7" i="13"/>
  <c r="F31" i="6"/>
  <c r="F30" i="6"/>
  <c r="F29" i="6"/>
  <c r="F28" i="6"/>
  <c r="F27" i="6"/>
  <c r="F26" i="6"/>
  <c r="F25" i="6"/>
  <c r="F24" i="6"/>
  <c r="F23" i="6"/>
  <c r="F22" i="6"/>
  <c r="F21" i="6"/>
  <c r="F17" i="6"/>
  <c r="F16" i="6"/>
  <c r="F15" i="6"/>
  <c r="F14" i="6"/>
  <c r="F13" i="6"/>
  <c r="F12" i="6"/>
  <c r="F11" i="6"/>
  <c r="F10" i="6"/>
  <c r="F9" i="6"/>
  <c r="F8" i="6"/>
  <c r="F7" i="6"/>
  <c r="C10" i="5" l="1"/>
  <c r="F18" i="13"/>
  <c r="C11" i="5" s="1"/>
  <c r="H34" i="15"/>
  <c r="F18" i="6"/>
  <c r="F32" i="6"/>
  <c r="C9" i="5" l="1"/>
  <c r="C7" i="5"/>
  <c r="C1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<sst xmlns="http://schemas.openxmlformats.org/spreadsheetml/2006/main" count="138" uniqueCount="104">
  <si>
    <r>
      <t xml:space="preserve">Summary Spreadsheet for Traditional Funding Categories
</t>
    </r>
    <r>
      <rPr>
        <b/>
        <sz val="16"/>
        <color theme="2" tint="-0.89996032593768116"/>
        <rFont val="Calibri Light"/>
        <family val="2"/>
        <scheme val="minor"/>
      </rPr>
      <t xml:space="preserve">For use to show </t>
    </r>
    <r>
      <rPr>
        <b/>
        <u/>
        <sz val="16"/>
        <color theme="2" tint="-0.89996032593768116"/>
        <rFont val="Calibri Light"/>
        <family val="2"/>
        <scheme val="minor"/>
      </rPr>
      <t>Travel &amp; Training</t>
    </r>
    <r>
      <rPr>
        <b/>
        <sz val="16"/>
        <color theme="2" tint="-0.89996032593768116"/>
        <rFont val="Calibri Light"/>
        <family val="2"/>
        <scheme val="minor"/>
      </rPr>
      <t xml:space="preserve"> costs approved in your Track 2 or Track 3 Base Grant, 
and for </t>
    </r>
    <r>
      <rPr>
        <b/>
        <u/>
        <sz val="16"/>
        <color theme="2" tint="-0.89996032593768116"/>
        <rFont val="Calibri Light"/>
        <family val="2"/>
        <scheme val="minor"/>
      </rPr>
      <t>Capacity Building</t>
    </r>
    <r>
      <rPr>
        <b/>
        <sz val="16"/>
        <color theme="2" tint="-0.89996032593768116"/>
        <rFont val="Calibri Light"/>
        <family val="2"/>
        <scheme val="minor"/>
      </rPr>
      <t xml:space="preserve"> costs when approved in your Track 3 Base Grant </t>
    </r>
  </si>
  <si>
    <r>
      <t xml:space="preserve">Summary Spreadsheet for Traditional Funding Categories </t>
    </r>
    <r>
      <rPr>
        <sz val="16"/>
        <color theme="2" tint="-0.89996032593768116"/>
        <rFont val="Calibri Light"/>
        <family val="2"/>
        <scheme val="minor"/>
      </rPr>
      <t xml:space="preserve">should be used to itemize expenses for:
* Training &amp; Travel costs approved in your Track 2 or Track 3 Base Grant
* Capacity Building costs approved in your Track 3 Base Grant
* Funds expended for Fixed Funding Categories </t>
    </r>
    <r>
      <rPr>
        <u/>
        <sz val="16"/>
        <color theme="2" tint="-0.89996032593768116"/>
        <rFont val="Calibri Light"/>
        <family val="2"/>
        <scheme val="minor"/>
      </rPr>
      <t>should not</t>
    </r>
    <r>
      <rPr>
        <sz val="16"/>
        <color theme="2" tint="-0.89996032593768116"/>
        <rFont val="Calibri Light"/>
        <family val="2"/>
        <scheme val="minor"/>
      </rPr>
      <t xml:space="preserve"> be listed
1) Complete, save, and upload/attach this </t>
    </r>
    <r>
      <rPr>
        <b/>
        <sz val="16"/>
        <color theme="2" tint="-0.89996032593768116"/>
        <rFont val="Calibri Light"/>
        <family val="2"/>
        <scheme val="minor"/>
      </rPr>
      <t>Summary Spreadsheet</t>
    </r>
    <r>
      <rPr>
        <sz val="16"/>
        <color theme="2" tint="-0.89996032593768116"/>
        <rFont val="Calibri Light"/>
        <family val="2"/>
        <scheme val="minor"/>
      </rPr>
      <t xml:space="preserve"> to your Interim Reimbursement Request and/or Final Progress Report for each of the above-listed grant types. 
2) </t>
    </r>
    <r>
      <rPr>
        <b/>
        <sz val="16"/>
        <color theme="2" tint="-0.89996032593768116"/>
        <rFont val="Calibri Light"/>
        <family val="2"/>
        <scheme val="minor"/>
      </rPr>
      <t>"Total Traditional Funding Requested</t>
    </r>
    <r>
      <rPr>
        <sz val="16"/>
        <color theme="2" tint="-0.89996032593768116"/>
        <rFont val="Calibri Light"/>
        <family val="2"/>
        <scheme val="minor"/>
      </rPr>
      <t xml:space="preserve">" on this Summary tab is auto-populated from entries made on the following tabs, and should match the amount entered in your Interim Reimbursement Request or Final Progress Report. Please enter your grant expenses on each tab of this spreadsheet, as applicable. </t>
    </r>
  </si>
  <si>
    <t>1-Employee &amp; Contract Personnel Costs (CB Only)</t>
  </si>
  <si>
    <t>2-Service Contracts  (CB Only)</t>
  </si>
  <si>
    <t>3-Equipment &amp; Supplies  (CB Only)</t>
  </si>
  <si>
    <t>4-Travel &amp; Training (Track 2 and Track 3 Only)</t>
  </si>
  <si>
    <t>5-Other Costs  (CB Only)</t>
  </si>
  <si>
    <t>6-Indirect Costs (Travel &amp; Training, Capacity Building Only)</t>
  </si>
  <si>
    <t>TOTAL TRADITIONAL FUNDING REQUESTED:</t>
  </si>
  <si>
    <t>No data can be entered on this Summary Sheet.  
Please use Tabs 4 and 6 for Training expenses, and Tabs 1 thru 6 for Capacity Building expenses.</t>
  </si>
  <si>
    <t>v01.21.2026</t>
  </si>
  <si>
    <t>Employee &amp; Contract Personnel Costs (Capacity Building Expenses Only)</t>
  </si>
  <si>
    <r>
      <t>1) This tab is used only for Employee Costs and Contract Personnel C</t>
    </r>
    <r>
      <rPr>
        <sz val="16"/>
        <color theme="1"/>
        <rFont val="Calibri Light"/>
        <family val="2"/>
        <scheme val="minor"/>
      </rPr>
      <t>osts that are part of your Capacity Building funding (please note that in most cases, Service Contracts with a business entity should be entered on the next tab)</t>
    </r>
    <r>
      <rPr>
        <sz val="16"/>
        <color theme="2" tint="-0.89996032593768116"/>
        <rFont val="Calibri Light"/>
        <family val="2"/>
        <scheme val="minor"/>
      </rPr>
      <t>.
2) Benefit Costs should be added as a lump sum in the column provided, if not included in "Rate".
3) To the extent possible, entries on this spreadsheet should match the backup documentation provided.  Feel free to add notes to the backup documentation to clarify any discrepancies.</t>
    </r>
  </si>
  <si>
    <t xml:space="preserve">EMPLOYEE COSTS </t>
  </si>
  <si>
    <t>ITEM #</t>
  </si>
  <si>
    <t>NAME OF EMPLOYEE</t>
  </si>
  <si>
    <t>SUMMARY OF TASKS COMPLETED</t>
  </si>
  <si>
    <t>HOURS</t>
  </si>
  <si>
    <t>RATE</t>
  </si>
  <si>
    <t>BENEFIT COSTS 
(If not included in Rate)</t>
  </si>
  <si>
    <t>ACTUAL EXPENSE</t>
  </si>
  <si>
    <t>Example</t>
  </si>
  <si>
    <t>Mark Sure</t>
  </si>
  <si>
    <t>Support work necessary to complete a Self-Assessment and a Verification Audit for Standard 4.</t>
  </si>
  <si>
    <t xml:space="preserve"> </t>
  </si>
  <si>
    <t>Total Employee Costs:</t>
  </si>
  <si>
    <t>CONTRACT PERSONNEL COSTS</t>
  </si>
  <si>
    <t>NAME OF CONTRACT PERSONNEL</t>
  </si>
  <si>
    <t>HOURS 
or UNITS</t>
  </si>
  <si>
    <t>Betty Smith</t>
  </si>
  <si>
    <t>Contracted at a lump sum rate to complete a Verification Audit for Standard 4.</t>
  </si>
  <si>
    <t xml:space="preserve">Total Contract Personnel Costs: </t>
  </si>
  <si>
    <t>Service Contracts (Capacity Building Expenses Only)</t>
  </si>
  <si>
    <t>1) This tab is used only for deliverables-based contracts, contracts for service, etc. 
2) Contracts that use an hourly rate for services should be entered on the Personnel tab.</t>
  </si>
  <si>
    <t>CONTRACTS</t>
  </si>
  <si>
    <t>Annual Maintenance Agreement for XYZ Software (for tracking the details of retail food inspections).</t>
  </si>
  <si>
    <t xml:space="preserve">Total Contracts Costs: </t>
  </si>
  <si>
    <t>Equipment &amp; Supplies (Capacity Building Expenses Only)</t>
  </si>
  <si>
    <t>1) This tab is used for equipment and supply purchases. 
2) Individual items costing $1,000 or more should be listed under equipment. 
3) Individual items costing less than $1,000 should be listed under supplies.</t>
  </si>
  <si>
    <t>EQUIPMENT (Individual items of $1,000 or more)</t>
  </si>
  <si>
    <t>UNIT COST</t>
  </si>
  <si>
    <t>NUMBER PURCHASED</t>
  </si>
  <si>
    <t>Handheld tablet for inspections in support of Standard 8.</t>
  </si>
  <si>
    <t>Total Equipment Costs:</t>
  </si>
  <si>
    <t>SUPPLIES (Individual items less than $1,000)</t>
  </si>
  <si>
    <t>ThermoPro thermocouple thermometers for field staff</t>
  </si>
  <si>
    <t>Total Supply Costs:</t>
  </si>
  <si>
    <t>Travel &amp; Training Event Costs (Training Optional Add-On expenses for Track 2 and Track 3 Base Grants)</t>
  </si>
  <si>
    <t>1) This tab is used for travel and training related expenses. 
2) Use the top section to provide details for individual travelers attending Retail Food Safety Trainings, Workshops, and Conferences. Be sure to upload supporting documentation for all costs.
3) Use the bottom section to provide details for group travel and training with a Retail Food Safety focus.  Again, be sure to upload supporting documentation for all costs.</t>
  </si>
  <si>
    <t>TRAVEL COSTS
 Use for individual travelers attending Retail Food Safety trainings, workshops, and conferences. Use one line per person per trip.</t>
  </si>
  <si>
    <t>NAME OF TRAVELER</t>
  </si>
  <si>
    <t>PURPOSE OF TRIP</t>
  </si>
  <si>
    <t>LOCATION</t>
  </si>
  <si>
    <t>TRAVEL AND TRIP DATES</t>
  </si>
  <si>
    <t>HOME AIRPORT R/T TRANSPORTATION (Taxi, Rideshare, Personal Mileage)</t>
  </si>
  <si>
    <t>AIRFARE 
(Or Personal Mileage in Lieu of Airfare)</t>
  </si>
  <si>
    <t>LODGING</t>
  </si>
  <si>
    <t>GROUND TRANSPORTATION 
(Taxi, Rideshare, Personal Mileage)</t>
  </si>
  <si>
    <t>PARKING 
(Onsite, Airport, etc.)</t>
  </si>
  <si>
    <t>REGISTRATION FEES</t>
  </si>
  <si>
    <t>MEALS &amp; INCIDENTALS</t>
  </si>
  <si>
    <t>OTHER COSTS</t>
  </si>
  <si>
    <t>OTHER COSTS EXPLANATION</t>
  </si>
  <si>
    <t>Ted Parker</t>
  </si>
  <si>
    <t>To attend FDA Southeast Retail Food Safety Seminar</t>
  </si>
  <si>
    <t>Tampa, Florida</t>
  </si>
  <si>
    <t>May 23-27, 2022 (includes Travel Days)</t>
  </si>
  <si>
    <t xml:space="preserve">No other costs included. </t>
  </si>
  <si>
    <t>Total Travel Costs:</t>
  </si>
  <si>
    <t>TRAINING EVENT COSTS 
Use for training events with a Retail Food Safety focus, as per the example below.
Multiple travelers to a conference or event, with each individual claiming their own travel expenses, should be entered using multiple lines in the section above.</t>
  </si>
  <si>
    <t>NAME OF PARTICIPANT(S)</t>
  </si>
  <si>
    <t>PURPOSE OF TRAINING</t>
  </si>
  <si>
    <t>COURSE # 
(If Applicable)</t>
  </si>
  <si>
    <t>NAME OF COURSE, CONFERENCE, SEMINAR, ETC.</t>
  </si>
  <si>
    <t>REGIATRATION FEE
(Per Person)</t>
  </si>
  <si>
    <t>NUMBER OF PARTICIPANTS</t>
  </si>
  <si>
    <t>EVENT SPACE
(Total Costs)</t>
  </si>
  <si>
    <t>AUDIO/VISUAL
(Total Costs)</t>
  </si>
  <si>
    <t xml:space="preserve">OTHER COSTS
(Total Costs) </t>
  </si>
  <si>
    <t xml:space="preserve">We sent 20 of our personnel. List of names and positions is attached. </t>
  </si>
  <si>
    <t>To discuss processes and procedures, learn about other area concerns and successes, and obtain a deeper understanding of the Retail Program Standards.</t>
  </si>
  <si>
    <t>Seattle, Washington</t>
  </si>
  <si>
    <t>July 14, 2022 (one-day event)</t>
  </si>
  <si>
    <t>N/A</t>
  </si>
  <si>
    <t>Local Food Safety Consortium Seminar</t>
  </si>
  <si>
    <t>Gas and tolls for the use of State vehicles.  We used 5 state vehicles to transport all 20 participants.  Total costs = $76.25 (receipts for all line item costs have been uploaded with the Reimbursement Request).</t>
  </si>
  <si>
    <t>Total Training Event Costs:</t>
  </si>
  <si>
    <t>Other Costs (Capacity Building Expenses Only)</t>
  </si>
  <si>
    <t>This tab is used to itemize costs that do not fall into the other categories in the tabs of this spreadsheet.</t>
  </si>
  <si>
    <t>State Mandated Technology Fee</t>
  </si>
  <si>
    <t>Total Other Costs:</t>
  </si>
  <si>
    <t>Indirect Costs (Travel &amp; Training and Capacity Building Expenses Only)</t>
  </si>
  <si>
    <t xml:space="preserve">1) This tab is used only for Indirect Costs.
2) Note that if your grant was approved for Indirect Costs in excess of the de minimis rate of 15%, your jurisdiction must have a current and approved cost rate agreement with a federal agency.  If you have not already submitted an up-to-date copy, please include one with your Reimbursement Request. </t>
  </si>
  <si>
    <t>INDIRECT AGREEMENT</t>
  </si>
  <si>
    <t>INDIRECT COST METHOD</t>
  </si>
  <si>
    <t>INDIRECT BASE</t>
  </si>
  <si>
    <t>INDIRECT %</t>
  </si>
  <si>
    <t>Example #1</t>
  </si>
  <si>
    <t>Indirect Agreement with the US Department of Health &amp; Human Services</t>
  </si>
  <si>
    <t>Salaries Only</t>
  </si>
  <si>
    <t>Example #2</t>
  </si>
  <si>
    <t>We are using the allowable de minimis rate of 15%</t>
  </si>
  <si>
    <t>Modified Total Direct Costs (MTDC) Method</t>
  </si>
  <si>
    <t>Total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</si>
</sst>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_(&quot;$&quot;* #,##0.00_);_(&quot;$&quot;* \(#,##0.00\);_(&quot;$&quot;* &quot;-&quot;??_);_(@_)"/>
    <numFmt numFmtId="166" formatCode="&quot;$&quot;#,##0.00"/>
  </numFmts>
  <fonts count="33" x14ac:knownFonts="1">
    <font>
      <sz val="12"/>
      <color theme="2" tint="-0.89996032593768116"/>
      <name val="Calibri Light"/>
      <family val="2"/>
      <scheme val="minor"/>
    </font>
    <font>
      <sz val="11"/>
      <color theme="1"/>
      <name val="Calibri Light"/>
      <family val="2"/>
      <scheme val="minor"/>
    </font>
    <font>
      <sz val="12"/>
      <color theme="0"/>
      <name val="Calibri Light"/>
      <family val="2"/>
      <scheme val="minor"/>
    </font>
    <font>
      <b/>
      <sz val="22"/>
      <color theme="0"/>
      <name val="Calibri"/>
      <family val="2"/>
      <scheme val="major"/>
    </font>
    <font>
      <i/>
      <sz val="12"/>
      <color theme="1"/>
      <name val="Calibri Light"/>
      <family val="2"/>
      <scheme val="minor"/>
    </font>
    <font>
      <sz val="12"/>
      <color theme="1"/>
      <name val="Calibri Light"/>
      <family val="2"/>
      <scheme val="minor"/>
    </font>
    <font>
      <b/>
      <sz val="12"/>
      <color theme="1"/>
      <name val="Calibri Light"/>
      <family val="2"/>
      <scheme val="minor"/>
    </font>
    <font>
      <sz val="12"/>
      <color theme="2" tint="-0.89996032593768116"/>
      <name val="Calibri Light"/>
      <family val="2"/>
      <scheme val="minor"/>
    </font>
    <font>
      <b/>
      <sz val="12"/>
      <color rgb="FF3F3F3F"/>
      <name val="Calibri Light"/>
      <family val="2"/>
      <scheme val="minor"/>
    </font>
    <font>
      <i/>
      <sz val="12"/>
      <color theme="3"/>
      <name val="Calibri"/>
      <family val="2"/>
      <scheme val="major"/>
    </font>
    <font>
      <b/>
      <sz val="12"/>
      <color theme="0"/>
      <name val="Calibri"/>
      <family val="2"/>
      <scheme val="major"/>
    </font>
    <font>
      <b/>
      <sz val="11"/>
      <color theme="3"/>
      <name val="Calibri Light"/>
      <family val="2"/>
      <scheme val="minor"/>
    </font>
    <font>
      <b/>
      <sz val="12"/>
      <color theme="0"/>
      <name val="Calibri Light"/>
      <family val="2"/>
      <scheme val="minor"/>
    </font>
    <font>
      <b/>
      <sz val="26"/>
      <color theme="2" tint="-0.89996032593768116"/>
      <name val="Calibri Light"/>
      <family val="2"/>
      <scheme val="minor"/>
    </font>
    <font>
      <i/>
      <sz val="12"/>
      <color theme="2" tint="-0.89996032593768116"/>
      <name val="Calibri Light"/>
      <family val="2"/>
      <scheme val="minor"/>
    </font>
    <font>
      <b/>
      <sz val="16"/>
      <color theme="2" tint="-0.89996032593768116"/>
      <name val="Calibri Light"/>
      <family val="2"/>
      <scheme val="minor"/>
    </font>
    <font>
      <sz val="16"/>
      <color theme="2" tint="-0.89996032593768116"/>
      <name val="Calibri Light"/>
      <family val="2"/>
      <scheme val="minor"/>
    </font>
    <font>
      <b/>
      <sz val="20"/>
      <color theme="2" tint="-0.89996032593768116"/>
      <name val="Calibri Light"/>
      <family val="2"/>
      <scheme val="minor"/>
    </font>
    <font>
      <sz val="20"/>
      <color theme="2" tint="-0.89996032593768116"/>
      <name val="Calibri Light"/>
      <family val="2"/>
      <scheme val="minor"/>
    </font>
    <font>
      <sz val="12"/>
      <color rgb="FFFF0000"/>
      <name val="Calibri Light"/>
      <family val="2"/>
      <scheme val="minor"/>
    </font>
    <font>
      <b/>
      <sz val="18"/>
      <color rgb="FFFF0000"/>
      <name val="Calibri Light"/>
      <family val="2"/>
      <scheme val="minor"/>
    </font>
    <font>
      <sz val="20"/>
      <color theme="0"/>
      <name val="Calibri Light"/>
      <family val="2"/>
      <scheme val="minor"/>
    </font>
    <font>
      <b/>
      <sz val="12"/>
      <color theme="2" tint="-0.89996032593768116"/>
      <name val="Calibri Light"/>
      <family val="2"/>
      <scheme val="minor"/>
    </font>
    <font>
      <b/>
      <sz val="8"/>
      <color theme="2" tint="-0.89996032593768116"/>
      <name val="Calibri Light"/>
      <family val="2"/>
      <scheme val="minor"/>
    </font>
    <font>
      <sz val="8"/>
      <color theme="2" tint="-0.89996032593768116"/>
      <name val="Calibri Light"/>
      <family val="2"/>
      <scheme val="minor"/>
    </font>
    <font>
      <i/>
      <sz val="11"/>
      <color theme="2" tint="-0.89996032593768116"/>
      <name val="Calibri Light"/>
      <family val="2"/>
      <scheme val="minor"/>
    </font>
    <font>
      <sz val="11"/>
      <color theme="2" tint="-0.89996032593768116"/>
      <name val="Calibri Light"/>
      <family val="2"/>
      <scheme val="minor"/>
    </font>
    <font>
      <sz val="14"/>
      <color theme="2" tint="-0.89996032593768116"/>
      <name val="Calibri Light"/>
      <family val="2"/>
      <scheme val="minor"/>
    </font>
    <font>
      <sz val="14"/>
      <color theme="2" tint="-0.89996032593768116"/>
      <name val="Calibri Light (Body)"/>
    </font>
    <font>
      <sz val="16"/>
      <color theme="1"/>
      <name val="Calibri Light"/>
      <family val="2"/>
      <scheme val="minor"/>
    </font>
    <font>
      <b/>
      <sz val="16"/>
      <color rgb="FFFF0000"/>
      <name val="Calibri Light"/>
      <family val="2"/>
      <scheme val="minor"/>
    </font>
    <font>
      <b/>
      <u/>
      <sz val="16"/>
      <color theme="2" tint="-0.89996032593768116"/>
      <name val="Calibri Light"/>
      <family val="2"/>
      <scheme val="minor"/>
    </font>
    <font>
      <u/>
      <sz val="16"/>
      <color theme="2" tint="-0.89996032593768116"/>
      <name val="Calibri Light"/>
      <family val="2"/>
      <scheme val="minor"/>
    </font>
  </fonts>
  <fills count="21">
    <fill>
      <patternFill patternType="none"/>
    </fill>
    <fill>
      <patternFill patternType="gray125"/>
    </fill>
    <fill>
      <patternFill patternType="solid">
        <fgColor theme="1"/>
        <bgColor indexed="64"/>
      </patternFill>
    </fill>
    <fill>
      <patternFill patternType="solid">
        <fgColor theme="9"/>
      </patternFill>
    </fill>
    <fill>
      <patternFill patternType="solid">
        <fgColor theme="9" tint="0.59999389629810485"/>
        <bgColor indexed="65"/>
      </patternFill>
    </fill>
    <fill>
      <patternFill patternType="solid">
        <fgColor theme="5"/>
        <bgColor indexed="64"/>
      </patternFill>
    </fill>
    <fill>
      <patternFill patternType="solid">
        <fgColor theme="9"/>
        <bgColor indexed="64"/>
      </patternFill>
    </fill>
    <fill>
      <patternFill patternType="solid">
        <f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gradientFill degree="270">
        <stop position="0">
          <color theme="0"/>
        </stop>
        <stop position="1">
          <color theme="4"/>
        </stop>
      </gradientFill>
    </fill>
    <fill>
      <patternFill patternType="solid">
        <fgColor rgb="FF779BB1"/>
        <bgColor indexed="64"/>
      </patternFill>
    </fill>
    <fill>
      <patternFill patternType="solid">
        <fgColor rgb="FF8AA9BC"/>
        <bgColor indexed="64"/>
      </patternFill>
    </fill>
    <fill>
      <patternFill patternType="solid">
        <fgColor rgb="FF98B3C4"/>
        <bgColor indexed="64"/>
      </patternFill>
    </fill>
    <fill>
      <patternFill patternType="solid">
        <fgColor rgb="FFAFC4D1"/>
        <bgColor indexed="64"/>
      </patternFill>
    </fill>
    <fill>
      <patternFill patternType="solid">
        <fgColor rgb="FFC2D2DC"/>
        <bgColor indexed="64"/>
      </patternFill>
    </fill>
    <fill>
      <patternFill patternType="solid">
        <fgColor rgb="FFD1DDE5"/>
        <bgColor indexed="64"/>
      </patternFill>
    </fill>
    <fill>
      <patternFill patternType="solid">
        <fgColor rgb="FFE7EDF1"/>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pplyFill="0" applyBorder="0">
      <alignment horizontal="left" vertical="center" wrapText="1" indent="1"/>
    </xf>
    <xf numFmtId="0" fontId="9" fillId="0" borderId="0" applyProtection="0">
      <alignment horizontal="right" vertical="center"/>
    </xf>
    <xf numFmtId="0" fontId="4" fillId="0" borderId="0" applyNumberFormat="0" applyFill="0" applyBorder="0" applyAlignment="0" applyProtection="0"/>
    <xf numFmtId="0" fontId="6" fillId="0" borderId="0" applyNumberFormat="0" applyFill="0" applyBorder="0" applyProtection="0">
      <alignment horizontal="right" vertical="center" indent="1"/>
    </xf>
    <xf numFmtId="0" fontId="2" fillId="3" borderId="0" applyNumberFormat="0" applyBorder="0" applyAlignment="0" applyProtection="0"/>
    <xf numFmtId="0" fontId="5" fillId="4" borderId="0" applyNumberFormat="0" applyBorder="0" applyAlignment="0" applyProtection="0"/>
    <xf numFmtId="4" fontId="7" fillId="0" borderId="0" applyProtection="0">
      <alignment horizontal="right" vertical="center" wrapText="1" indent="1"/>
    </xf>
    <xf numFmtId="0" fontId="8" fillId="5" borderId="2" applyNumberFormat="0" applyBorder="0" applyAlignment="0" applyProtection="0"/>
    <xf numFmtId="0" fontId="10" fillId="6" borderId="0" applyBorder="0" applyProtection="0">
      <alignment horizontal="center" vertical="top" wrapText="1"/>
    </xf>
    <xf numFmtId="0" fontId="10" fillId="6" borderId="3" applyNumberFormat="0" applyBorder="0" applyProtection="0">
      <alignment horizontal="center" vertical="top" wrapText="1"/>
    </xf>
    <xf numFmtId="165" fontId="1" fillId="0" borderId="0" applyFont="0" applyFill="0" applyBorder="0" applyAlignment="0" applyProtection="0"/>
    <xf numFmtId="166" fontId="5" fillId="7" borderId="1" applyFill="0" applyBorder="0">
      <alignment horizontal="right" vertical="center" indent="1"/>
    </xf>
    <xf numFmtId="164" fontId="5" fillId="0" borderId="0" applyFont="0" applyFill="0" applyBorder="0" applyProtection="0">
      <alignment horizontal="right" vertical="center" indent="1"/>
    </xf>
    <xf numFmtId="0" fontId="3" fillId="2" borderId="0" applyBorder="0" applyProtection="0">
      <alignment horizontal="right" vertical="center"/>
    </xf>
    <xf numFmtId="0" fontId="11" fillId="0" borderId="0" applyNumberFormat="0" applyFill="0" applyBorder="0" applyAlignment="0" applyProtection="0"/>
    <xf numFmtId="14" fontId="7" fillId="0" borderId="0" applyFont="0" applyFill="0" applyBorder="0" applyAlignment="0">
      <alignment horizontal="left" vertical="center" indent="1"/>
      <protection locked="0"/>
    </xf>
    <xf numFmtId="0" fontId="7" fillId="0" borderId="4" applyNumberFormat="0" applyFont="0" applyFill="0" applyAlignment="0">
      <alignment horizontal="left" vertical="center" wrapText="1" indent="1"/>
    </xf>
    <xf numFmtId="0" fontId="7" fillId="0" borderId="0" applyFont="0" applyFill="0" applyBorder="0">
      <alignment horizontal="right" vertical="center" indent="1"/>
      <protection locked="0"/>
    </xf>
    <xf numFmtId="9" fontId="7" fillId="0" borderId="0" applyFont="0" applyFill="0" applyBorder="0" applyAlignment="0" applyProtection="0"/>
  </cellStyleXfs>
  <cellXfs count="141">
    <xf numFmtId="0" fontId="0" fillId="0" borderId="0" xfId="0">
      <alignment horizontal="left" vertical="center" wrapText="1" indent="1"/>
    </xf>
    <xf numFmtId="0" fontId="0" fillId="9" borderId="0" xfId="0" applyFill="1">
      <alignment horizontal="left" vertical="center" wrapText="1" indent="1"/>
    </xf>
    <xf numFmtId="0" fontId="15" fillId="9" borderId="0" xfId="0" applyFont="1" applyFill="1" applyAlignment="1">
      <alignment horizontal="right" vertical="center" wrapText="1" indent="1"/>
    </xf>
    <xf numFmtId="164" fontId="14" fillId="11" borderId="7" xfId="12" applyFont="1" applyFill="1" applyBorder="1" applyAlignment="1" applyProtection="1">
      <alignment horizontal="center" vertical="center"/>
    </xf>
    <xf numFmtId="0" fontId="12" fillId="2" borderId="5" xfId="0" applyFont="1" applyFill="1" applyBorder="1">
      <alignment horizontal="left" vertical="center" wrapText="1" indent="1"/>
    </xf>
    <xf numFmtId="0" fontId="12" fillId="2" borderId="6" xfId="0" applyFont="1" applyFill="1" applyBorder="1">
      <alignment horizontal="left" vertical="center" wrapText="1" indent="1"/>
    </xf>
    <xf numFmtId="0" fontId="12" fillId="2" borderId="7" xfId="0" applyFont="1" applyFill="1" applyBorder="1">
      <alignment horizontal="left" vertical="center" wrapText="1" indent="1"/>
    </xf>
    <xf numFmtId="0" fontId="12" fillId="2" borderId="0" xfId="0" applyFont="1" applyFill="1" applyAlignment="1">
      <alignment horizontal="center" vertical="center" wrapText="1"/>
    </xf>
    <xf numFmtId="0" fontId="12" fillId="2" borderId="11" xfId="0" applyFont="1" applyFill="1" applyBorder="1">
      <alignment horizontal="left" vertical="center" wrapText="1" indent="1"/>
    </xf>
    <xf numFmtId="0" fontId="12" fillId="2" borderId="12" xfId="0" applyFont="1" applyFill="1" applyBorder="1">
      <alignment horizontal="left" vertical="center" wrapText="1" inden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0" fillId="10" borderId="10" xfId="0" applyFill="1" applyBorder="1" applyProtection="1">
      <alignment horizontal="left" vertical="center" wrapText="1" indent="1"/>
      <protection locked="0"/>
    </xf>
    <xf numFmtId="0" fontId="14" fillId="12" borderId="5" xfId="0" applyFont="1" applyFill="1" applyBorder="1" applyAlignment="1">
      <alignment horizontal="center" vertical="center" wrapText="1"/>
    </xf>
    <xf numFmtId="0" fontId="14" fillId="12" borderId="10" xfId="0" applyFont="1" applyFill="1" applyBorder="1">
      <alignment horizontal="left" vertical="center" wrapText="1" indent="1"/>
    </xf>
    <xf numFmtId="164" fontId="14" fillId="12" borderId="10" xfId="12" applyFont="1" applyFill="1" applyBorder="1">
      <alignment horizontal="right" vertical="center" indent="1"/>
    </xf>
    <xf numFmtId="0" fontId="14" fillId="12" borderId="10" xfId="0" applyFont="1" applyFill="1" applyBorder="1" applyAlignment="1">
      <alignment horizontal="center" vertical="center" wrapText="1"/>
    </xf>
    <xf numFmtId="164" fontId="14" fillId="12" borderId="7" xfId="12" applyFont="1" applyFill="1" applyBorder="1" applyAlignment="1">
      <alignment horizontal="center" vertical="center"/>
    </xf>
    <xf numFmtId="0" fontId="0" fillId="8" borderId="13" xfId="0" applyFill="1" applyBorder="1" applyAlignment="1">
      <alignment horizontal="center" vertical="center" wrapText="1"/>
    </xf>
    <xf numFmtId="0" fontId="0" fillId="8" borderId="5" xfId="0" applyFill="1" applyBorder="1" applyAlignment="1">
      <alignment horizontal="center" vertical="center" wrapText="1"/>
    </xf>
    <xf numFmtId="164" fontId="14" fillId="12" borderId="10" xfId="12" applyFont="1" applyFill="1" applyBorder="1" applyAlignment="1" applyProtection="1">
      <alignment horizontal="center" vertical="center"/>
    </xf>
    <xf numFmtId="164" fontId="7" fillId="8" borderId="7" xfId="12" applyFont="1" applyFill="1" applyBorder="1" applyAlignment="1">
      <alignment horizontal="center" vertical="center"/>
    </xf>
    <xf numFmtId="164" fontId="7" fillId="8" borderId="9" xfId="12" applyFont="1" applyFill="1" applyBorder="1" applyAlignment="1">
      <alignment horizontal="center" vertical="center"/>
    </xf>
    <xf numFmtId="0" fontId="0" fillId="10" borderId="10" xfId="0" applyFill="1" applyBorder="1" applyAlignment="1" applyProtection="1">
      <alignment horizontal="center" vertical="center" wrapText="1"/>
      <protection locked="0"/>
    </xf>
    <xf numFmtId="164" fontId="14" fillId="12" borderId="10" xfId="12" applyFont="1" applyFill="1" applyBorder="1" applyProtection="1">
      <alignment horizontal="right" vertical="center" indent="1"/>
    </xf>
    <xf numFmtId="164" fontId="14" fillId="12" borderId="7" xfId="12" applyFont="1" applyFill="1" applyBorder="1" applyAlignment="1" applyProtection="1">
      <alignment horizontal="center" vertical="center"/>
    </xf>
    <xf numFmtId="164" fontId="7" fillId="8" borderId="7" xfId="12" applyFont="1" applyFill="1" applyBorder="1" applyAlignment="1" applyProtection="1">
      <alignment horizontal="center" vertical="center"/>
    </xf>
    <xf numFmtId="164" fontId="7" fillId="8" borderId="9" xfId="12" applyFont="1" applyFill="1" applyBorder="1" applyAlignment="1" applyProtection="1">
      <alignment horizontal="center" vertical="center"/>
    </xf>
    <xf numFmtId="164" fontId="0" fillId="10" borderId="10" xfId="12" applyFont="1" applyFill="1" applyBorder="1" applyAlignment="1" applyProtection="1">
      <alignment horizontal="center" vertical="center"/>
      <protection locked="0"/>
    </xf>
    <xf numFmtId="9" fontId="14" fillId="12" borderId="10" xfId="18" applyFont="1" applyFill="1" applyBorder="1" applyAlignment="1" applyProtection="1">
      <alignment horizontal="center" vertical="center" wrapText="1"/>
    </xf>
    <xf numFmtId="10" fontId="0" fillId="10" borderId="10" xfId="18" applyNumberFormat="1" applyFont="1" applyFill="1" applyBorder="1" applyAlignment="1" applyProtection="1">
      <alignment horizontal="center" vertical="center" wrapText="1"/>
      <protection locked="0"/>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10" borderId="13"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19" fillId="9" borderId="0" xfId="0" applyFont="1" applyFill="1">
      <alignment horizontal="left" vertical="center" wrapText="1" indent="1"/>
    </xf>
    <xf numFmtId="164" fontId="14" fillId="12" borderId="10" xfId="12" applyFont="1" applyFill="1" applyBorder="1" applyAlignment="1" applyProtection="1">
      <alignment horizontal="center" vertical="center" wrapText="1"/>
    </xf>
    <xf numFmtId="0" fontId="0" fillId="10" borderId="10"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0" fillId="10" borderId="13" xfId="0" applyFill="1" applyBorder="1" applyAlignment="1" applyProtection="1">
      <alignment horizontal="left" vertical="center" wrapText="1"/>
      <protection locked="0"/>
    </xf>
    <xf numFmtId="0" fontId="0" fillId="9" borderId="0" xfId="0" applyFill="1" applyProtection="1">
      <alignment horizontal="left" vertical="center" wrapText="1" indent="1"/>
      <protection locked="0"/>
    </xf>
    <xf numFmtId="2" fontId="14" fillId="12" borderId="10" xfId="12" applyNumberFormat="1" applyFont="1" applyFill="1" applyBorder="1" applyAlignment="1" applyProtection="1">
      <alignment horizontal="center" vertical="center" wrapText="1"/>
    </xf>
    <xf numFmtId="164" fontId="7" fillId="10" borderId="10" xfId="12" applyFont="1" applyFill="1" applyBorder="1" applyAlignment="1" applyProtection="1">
      <alignment horizontal="center" vertical="center" wrapText="1"/>
      <protection locked="0"/>
    </xf>
    <xf numFmtId="1" fontId="7" fillId="10" borderId="10" xfId="12" applyNumberFormat="1" applyFont="1" applyFill="1" applyBorder="1" applyAlignment="1" applyProtection="1">
      <alignment horizontal="center" vertical="center" wrapText="1"/>
      <protection locked="0"/>
    </xf>
    <xf numFmtId="164" fontId="0" fillId="10" borderId="10" xfId="12" applyFont="1" applyFill="1" applyBorder="1" applyAlignment="1" applyProtection="1">
      <alignment horizontal="center" vertical="center" wrapText="1"/>
      <protection locked="0"/>
    </xf>
    <xf numFmtId="164" fontId="14" fillId="12" borderId="7" xfId="12" quotePrefix="1" applyFont="1" applyFill="1" applyBorder="1" applyAlignment="1" applyProtection="1">
      <alignment horizontal="center" vertical="center"/>
    </xf>
    <xf numFmtId="164" fontId="7" fillId="10" borderId="10" xfId="12" applyFont="1" applyFill="1" applyBorder="1" applyAlignment="1" applyProtection="1">
      <alignment horizontal="center" vertical="center"/>
      <protection locked="0"/>
    </xf>
    <xf numFmtId="37" fontId="7" fillId="10" borderId="10" xfId="12" applyNumberFormat="1" applyFont="1" applyFill="1" applyBorder="1" applyAlignment="1" applyProtection="1">
      <alignment horizontal="center" vertical="center"/>
      <protection locked="0"/>
    </xf>
    <xf numFmtId="37" fontId="14" fillId="12" borderId="10" xfId="12" applyNumberFormat="1" applyFont="1" applyFill="1" applyBorder="1" applyAlignment="1" applyProtection="1">
      <alignment horizontal="center" vertical="center"/>
    </xf>
    <xf numFmtId="0" fontId="14" fillId="12" borderId="5" xfId="0" applyFont="1" applyFill="1" applyBorder="1" applyAlignment="1">
      <alignment horizontal="left" vertical="center" wrapText="1"/>
    </xf>
    <xf numFmtId="164" fontId="25" fillId="10" borderId="10" xfId="12" applyFont="1" applyFill="1" applyBorder="1" applyAlignment="1" applyProtection="1">
      <alignment horizontal="center" vertical="center"/>
      <protection locked="0"/>
    </xf>
    <xf numFmtId="164" fontId="25" fillId="10" borderId="7" xfId="12" applyFont="1" applyFill="1" applyBorder="1" applyAlignment="1" applyProtection="1">
      <alignment horizontal="center" vertical="center"/>
      <protection locked="0"/>
    </xf>
    <xf numFmtId="164" fontId="26" fillId="10" borderId="7" xfId="12" applyFont="1" applyFill="1" applyBorder="1" applyAlignment="1" applyProtection="1">
      <alignment horizontal="center" vertical="center"/>
      <protection locked="0"/>
    </xf>
    <xf numFmtId="164" fontId="26" fillId="10" borderId="9" xfId="12" applyFont="1" applyFill="1" applyBorder="1" applyAlignment="1" applyProtection="1">
      <alignment horizontal="center" vertical="center"/>
      <protection locked="0"/>
    </xf>
    <xf numFmtId="164" fontId="26" fillId="10" borderId="10" xfId="12" applyFont="1" applyFill="1" applyBorder="1" applyProtection="1">
      <alignment horizontal="right" vertical="center" indent="1"/>
      <protection locked="0"/>
    </xf>
    <xf numFmtId="0" fontId="0" fillId="0" borderId="0" xfId="0" applyProtection="1">
      <alignment horizontal="left" vertical="center" wrapText="1" indent="1"/>
      <protection locked="0"/>
    </xf>
    <xf numFmtId="0" fontId="24" fillId="9" borderId="0" xfId="0" applyFont="1" applyFill="1" applyAlignment="1">
      <alignment horizontal="right" vertical="center" wrapText="1" indent="1"/>
    </xf>
    <xf numFmtId="0" fontId="0" fillId="9" borderId="0" xfId="0" applyFill="1" applyAlignment="1">
      <alignment vertical="center" wrapText="1"/>
    </xf>
    <xf numFmtId="0" fontId="14" fillId="12" borderId="10" xfId="0" applyFont="1" applyFill="1" applyBorder="1" applyAlignment="1">
      <alignment horizontal="left" vertical="center" wrapText="1"/>
    </xf>
    <xf numFmtId="0" fontId="17" fillId="14" borderId="15" xfId="0" applyFont="1" applyFill="1" applyBorder="1" applyAlignment="1">
      <alignment horizontal="right" vertical="center" wrapText="1" indent="1"/>
    </xf>
    <xf numFmtId="164" fontId="17" fillId="14" borderId="16" xfId="12" applyFont="1" applyFill="1" applyBorder="1" applyAlignment="1" applyProtection="1">
      <alignment horizontal="center" vertical="center"/>
    </xf>
    <xf numFmtId="164" fontId="15" fillId="15" borderId="8" xfId="0" applyNumberFormat="1" applyFont="1" applyFill="1" applyBorder="1" applyAlignment="1">
      <alignment horizontal="center" vertical="center" wrapText="1"/>
    </xf>
    <xf numFmtId="0" fontId="16" fillId="15" borderId="5" xfId="0" applyFont="1" applyFill="1" applyBorder="1">
      <alignment horizontal="left" vertical="center" wrapText="1" indent="1"/>
    </xf>
    <xf numFmtId="164" fontId="16" fillId="15" borderId="10" xfId="0" applyNumberFormat="1" applyFont="1" applyFill="1" applyBorder="1" applyAlignment="1">
      <alignment horizontal="center" vertical="center" wrapText="1"/>
    </xf>
    <xf numFmtId="164" fontId="15" fillId="16" borderId="8" xfId="0" applyNumberFormat="1" applyFont="1" applyFill="1" applyBorder="1" applyAlignment="1">
      <alignment horizontal="center" vertical="center" wrapText="1"/>
    </xf>
    <xf numFmtId="0" fontId="16" fillId="16" borderId="5" xfId="0" applyFont="1" applyFill="1" applyBorder="1">
      <alignment horizontal="left" vertical="center" wrapText="1" indent="1"/>
    </xf>
    <xf numFmtId="164" fontId="16" fillId="16" borderId="10" xfId="0" applyNumberFormat="1" applyFont="1" applyFill="1" applyBorder="1" applyAlignment="1">
      <alignment horizontal="center" vertical="center" wrapText="1"/>
    </xf>
    <xf numFmtId="164" fontId="15" fillId="17" borderId="8" xfId="0" applyNumberFormat="1" applyFont="1" applyFill="1" applyBorder="1" applyAlignment="1">
      <alignment horizontal="center" vertical="center" wrapText="1"/>
    </xf>
    <xf numFmtId="0" fontId="16" fillId="17" borderId="5" xfId="0" applyFont="1" applyFill="1" applyBorder="1">
      <alignment horizontal="left" vertical="center" wrapText="1" indent="1"/>
    </xf>
    <xf numFmtId="164" fontId="16" fillId="17" borderId="10" xfId="0" applyNumberFormat="1" applyFont="1" applyFill="1" applyBorder="1" applyAlignment="1">
      <alignment horizontal="center" vertical="center" wrapText="1"/>
    </xf>
    <xf numFmtId="164" fontId="15" fillId="18" borderId="8" xfId="0" applyNumberFormat="1" applyFont="1" applyFill="1" applyBorder="1" applyAlignment="1">
      <alignment horizontal="center" vertical="center" wrapText="1"/>
    </xf>
    <xf numFmtId="0" fontId="16" fillId="18" borderId="5" xfId="0" applyFont="1" applyFill="1" applyBorder="1">
      <alignment horizontal="left" vertical="center" wrapText="1" indent="1"/>
    </xf>
    <xf numFmtId="164" fontId="16" fillId="18" borderId="10" xfId="0" applyNumberFormat="1" applyFont="1" applyFill="1" applyBorder="1" applyAlignment="1">
      <alignment horizontal="center" vertical="center" wrapText="1"/>
    </xf>
    <xf numFmtId="164" fontId="15" fillId="19" borderId="8" xfId="0" applyNumberFormat="1" applyFont="1" applyFill="1" applyBorder="1" applyAlignment="1">
      <alignment horizontal="center" vertical="center" wrapText="1"/>
    </xf>
    <xf numFmtId="0" fontId="16" fillId="19" borderId="5" xfId="0" applyFont="1" applyFill="1" applyBorder="1">
      <alignment horizontal="left" vertical="center" wrapText="1" indent="1"/>
    </xf>
    <xf numFmtId="164" fontId="16" fillId="19" borderId="10" xfId="0" applyNumberFormat="1" applyFont="1" applyFill="1" applyBorder="1" applyAlignment="1">
      <alignment horizontal="center" vertical="center" wrapText="1"/>
    </xf>
    <xf numFmtId="164" fontId="15" fillId="20" borderId="8" xfId="0" applyNumberFormat="1" applyFont="1" applyFill="1" applyBorder="1" applyAlignment="1">
      <alignment horizontal="center" vertical="center" wrapText="1"/>
    </xf>
    <xf numFmtId="0" fontId="16" fillId="20" borderId="11" xfId="0" applyFont="1" applyFill="1" applyBorder="1">
      <alignment horizontal="left" vertical="center" wrapText="1" indent="1"/>
    </xf>
    <xf numFmtId="164" fontId="16" fillId="20" borderId="17" xfId="0" applyNumberFormat="1" applyFont="1" applyFill="1" applyBorder="1" applyAlignment="1">
      <alignment horizontal="center" vertical="center" wrapText="1"/>
    </xf>
    <xf numFmtId="0" fontId="0" fillId="9" borderId="0" xfId="0" applyFill="1" applyBorder="1">
      <alignment horizontal="left" vertical="center" wrapText="1" indent="1"/>
    </xf>
    <xf numFmtId="0" fontId="28" fillId="9" borderId="0" xfId="0" applyFont="1" applyFill="1" applyBorder="1" applyAlignment="1">
      <alignment horizontal="left" vertical="center" wrapText="1"/>
    </xf>
    <xf numFmtId="0" fontId="0" fillId="9" borderId="0" xfId="0" applyFill="1" applyBorder="1" applyAlignment="1">
      <alignment horizontal="left" vertical="center" wrapText="1"/>
    </xf>
    <xf numFmtId="0" fontId="27" fillId="9" borderId="0" xfId="0" applyFont="1" applyFill="1" applyBorder="1" applyAlignment="1">
      <alignment horizontal="left" vertical="top" wrapText="1"/>
    </xf>
    <xf numFmtId="2" fontId="14" fillId="12" borderId="10" xfId="12" applyNumberFormat="1" applyFont="1" applyFill="1" applyBorder="1" applyAlignment="1" applyProtection="1">
      <alignment horizontal="center" vertical="center"/>
    </xf>
    <xf numFmtId="2" fontId="14" fillId="10" borderId="10" xfId="12" applyNumberFormat="1" applyFont="1" applyFill="1" applyBorder="1" applyAlignment="1" applyProtection="1">
      <alignment horizontal="center" vertical="center"/>
      <protection locked="0"/>
    </xf>
    <xf numFmtId="0" fontId="0" fillId="13" borderId="11" xfId="0" applyFill="1" applyBorder="1" applyAlignment="1">
      <alignment horizontal="center" vertical="center" wrapText="1"/>
    </xf>
    <xf numFmtId="0" fontId="0" fillId="13" borderId="9" xfId="0" applyFill="1" applyBorder="1" applyAlignment="1">
      <alignment horizontal="center" vertical="center" wrapText="1"/>
    </xf>
    <xf numFmtId="0" fontId="13" fillId="14" borderId="5"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5" fillId="8" borderId="5" xfId="0" applyFont="1" applyFill="1" applyBorder="1">
      <alignment horizontal="left" vertical="center" wrapText="1" indent="1"/>
    </xf>
    <xf numFmtId="0" fontId="15" fillId="8" borderId="7" xfId="0" applyFont="1" applyFill="1" applyBorder="1">
      <alignment horizontal="left" vertical="center" wrapText="1" indent="1"/>
    </xf>
    <xf numFmtId="0" fontId="20" fillId="9" borderId="0" xfId="0" applyFont="1" applyFill="1" applyAlignment="1">
      <alignment horizontal="center" vertical="center" wrapText="1"/>
    </xf>
    <xf numFmtId="0" fontId="23" fillId="9" borderId="6" xfId="0" applyFont="1" applyFill="1" applyBorder="1" applyAlignment="1">
      <alignment horizontal="center" vertical="center" wrapText="1"/>
    </xf>
    <xf numFmtId="0" fontId="30" fillId="9" borderId="0" xfId="0" applyFont="1" applyFill="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9" borderId="12" xfId="0" applyFont="1" applyFill="1" applyBorder="1" applyAlignment="1">
      <alignment horizontal="right" vertical="center" wrapText="1"/>
    </xf>
    <xf numFmtId="0" fontId="15" fillId="9" borderId="14" xfId="0" applyFont="1" applyFill="1" applyBorder="1" applyAlignment="1">
      <alignment horizontal="right" vertical="center" wrapText="1"/>
    </xf>
    <xf numFmtId="0" fontId="15" fillId="9" borderId="12" xfId="0" applyFont="1" applyFill="1" applyBorder="1" applyAlignment="1">
      <alignment horizontal="right" vertical="center" wrapText="1" indent="1"/>
    </xf>
    <xf numFmtId="0" fontId="15" fillId="9" borderId="14" xfId="0" applyFont="1" applyFill="1" applyBorder="1" applyAlignment="1">
      <alignment horizontal="right" vertical="center" wrapText="1" indent="1"/>
    </xf>
    <xf numFmtId="0" fontId="16"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7" xfId="0" applyFont="1" applyFill="1" applyBorder="1" applyAlignment="1">
      <alignment horizontal="left" vertical="center" wrapText="1"/>
    </xf>
    <xf numFmtId="0" fontId="13" fillId="16" borderId="5" xfId="0" applyFont="1" applyFill="1" applyBorder="1" applyAlignment="1">
      <alignment horizontal="center" vertical="center" wrapText="1"/>
    </xf>
    <xf numFmtId="0" fontId="13" fillId="16" borderId="6"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6" fillId="0" borderId="12" xfId="0" applyFont="1" applyBorder="1" applyAlignment="1">
      <alignment horizontal="right" vertical="center" wrapText="1" indent="1"/>
    </xf>
    <xf numFmtId="0" fontId="27" fillId="9" borderId="0" xfId="0" applyFont="1" applyFill="1" applyBorder="1" applyAlignment="1">
      <alignment horizontal="left" vertical="top"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3" fillId="18" borderId="5"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28" fillId="9" borderId="0" xfId="0" applyFont="1" applyFill="1" applyBorder="1" applyAlignment="1">
      <alignment horizontal="left" vertical="center" wrapText="1"/>
    </xf>
    <xf numFmtId="0" fontId="0" fillId="9" borderId="0" xfId="0" applyFill="1" applyBorder="1" applyAlignment="1">
      <alignment horizontal="left" vertical="center" wrapText="1"/>
    </xf>
    <xf numFmtId="0" fontId="0" fillId="10" borderId="5" xfId="0" applyFill="1" applyBorder="1" applyAlignment="1" applyProtection="1">
      <alignment horizontal="center" vertical="center" wrapText="1"/>
      <protection locked="0"/>
    </xf>
    <xf numFmtId="0" fontId="0" fillId="10" borderId="7" xfId="0" applyFill="1" applyBorder="1" applyAlignment="1" applyProtection="1">
      <alignment horizontal="center" vertical="center" wrapText="1"/>
      <protection locked="0"/>
    </xf>
    <xf numFmtId="0" fontId="14" fillId="12" borderId="5"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7" xfId="0" applyFont="1" applyFill="1" applyBorder="1" applyAlignment="1">
      <alignment horizontal="center" vertical="center" wrapText="1"/>
    </xf>
    <xf numFmtId="0" fontId="13" fillId="20" borderId="5" xfId="0" applyFont="1" applyFill="1" applyBorder="1" applyAlignment="1">
      <alignment horizontal="center" vertical="center" wrapText="1"/>
    </xf>
    <xf numFmtId="0" fontId="13" fillId="20" borderId="6" xfId="0" applyFont="1" applyFill="1" applyBorder="1" applyAlignment="1">
      <alignment horizontal="center" vertical="center" wrapText="1"/>
    </xf>
    <xf numFmtId="0" fontId="13" fillId="20" borderId="7" xfId="0" applyFont="1" applyFill="1" applyBorder="1" applyAlignment="1">
      <alignment horizontal="center" vertical="center" wrapText="1"/>
    </xf>
    <xf numFmtId="0" fontId="22" fillId="9" borderId="12" xfId="0" applyFont="1" applyFill="1" applyBorder="1">
      <alignment horizontal="left" vertical="center" wrapText="1" indent="1"/>
    </xf>
    <xf numFmtId="0" fontId="22" fillId="0" borderId="12" xfId="0" applyFont="1" applyBorder="1">
      <alignment horizontal="left" vertical="center" wrapText="1" indent="1"/>
    </xf>
    <xf numFmtId="0" fontId="22" fillId="9" borderId="14" xfId="0" applyFont="1" applyFill="1" applyBorder="1" applyAlignment="1">
      <alignment horizontal="right" vertical="center" wrapText="1" indent="1"/>
    </xf>
    <xf numFmtId="0" fontId="22" fillId="9" borderId="0" xfId="0" applyFont="1" applyFill="1" applyBorder="1">
      <alignment horizontal="left" vertical="center" wrapText="1" indent="1"/>
    </xf>
    <xf numFmtId="0" fontId="22" fillId="0" borderId="0" xfId="0" applyFont="1" applyBorder="1">
      <alignment horizontal="left" vertical="center" wrapText="1" indent="1"/>
    </xf>
  </cellXfs>
  <cellStyles count="19">
    <cellStyle name="40% - Accent6" xfId="5" builtinId="51" customBuiltin="1"/>
    <cellStyle name="Accent6" xfId="4" builtinId="49" customBuiltin="1"/>
    <cellStyle name="Calculation" xfId="11" builtinId="22" customBuiltin="1"/>
    <cellStyle name="Currency" xfId="12" builtinId="4" customBuiltin="1"/>
    <cellStyle name="Currency [0]" xfId="10" builtinId="7" customBuiltin="1"/>
    <cellStyle name="Date" xfId="15" xr:uid="{00000000-0005-0000-0000-000005000000}"/>
    <cellStyle name="Exchange currency" xfId="17" xr:uid="{00000000-0005-0000-0000-000006000000}"/>
    <cellStyle name="Explanatory Text" xfId="2" builtinId="53" customBuiltin="1"/>
    <cellStyle name="Heading 1" xfId="1" builtinId="16" customBuiltin="1"/>
    <cellStyle name="Heading 2" xfId="8" builtinId="17" customBuiltin="1"/>
    <cellStyle name="Heading 3" xfId="9" builtinId="18" hidden="1" customBuiltin="1"/>
    <cellStyle name="Heading 4" xfId="14" builtinId="19" hidden="1" customBuiltin="1"/>
    <cellStyle name="Input" xfId="6" builtinId="20" customBuiltin="1"/>
    <cellStyle name="Input Box" xfId="16" xr:uid="{00000000-0005-0000-0000-00000D000000}"/>
    <cellStyle name="Normal" xfId="0" builtinId="0" customBuiltin="1"/>
    <cellStyle name="Output" xfId="7" builtinId="21" customBuiltin="1"/>
    <cellStyle name="Per cent" xfId="18" builtinId="5"/>
    <cellStyle name="Title" xfId="13" builtinId="15" customBuiltin="1"/>
    <cellStyle name="Total" xfId="3" builtinId="25" customBuiltin="1"/>
  </cellStyles>
  <dxfs count="3">
    <dxf>
      <font>
        <b/>
        <i val="0"/>
        <color theme="1" tint="0.14993743705557422"/>
      </font>
      <fill>
        <patternFill>
          <bgColor theme="5"/>
        </patternFill>
      </fill>
      <border diagonalUp="0" diagonalDown="0">
        <left/>
        <right/>
        <top style="thin">
          <color theme="0"/>
        </top>
        <bottom/>
        <vertical style="thin">
          <color theme="0"/>
        </vertical>
        <horizontal/>
      </border>
    </dxf>
    <dxf>
      <font>
        <b/>
        <i val="0"/>
        <color theme="0"/>
      </font>
      <fill>
        <patternFill patternType="solid">
          <fgColor theme="6"/>
          <bgColor theme="1" tint="0.24994659260841701"/>
        </patternFill>
      </fill>
      <border>
        <vertical style="thin">
          <color theme="0"/>
        </vertical>
        <horizontal/>
      </border>
    </dxf>
    <dxf>
      <font>
        <b val="0"/>
        <i val="0"/>
        <color theme="1" tint="0.14993743705557422"/>
      </font>
      <border>
        <vertical style="thin">
          <color theme="0" tint="-0.14996795556505021"/>
        </vertical>
        <horizontal style="thin">
          <color theme="0" tint="-0.14996795556505021"/>
        </horizontal>
      </border>
    </dxf>
  </dxfs>
  <tableStyles count="1" defaultTableStyle="Travel Expense Report"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E7EDF1"/>
      <color rgb="FFD1DDE5"/>
      <color rgb="FFC2D2DC"/>
      <color rgb="FFAFC4D1"/>
      <color rgb="FF98B3C4"/>
      <color rgb="FF8AA9BC"/>
      <color rgb="FF779BB1"/>
      <color rgb="FF4F748B"/>
      <color rgb="FFDDCF1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Travel Expense Report">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7395-11AA-4850-AC97-798825DC8872}">
  <sheetPr>
    <tabColor rgb="FF779BB1"/>
  </sheetPr>
  <dimension ref="A1:M1048562"/>
  <sheetViews>
    <sheetView showGridLines="0" showRowColHeaders="0" tabSelected="1" topLeftCell="B1" zoomScaleNormal="100" workbookViewId="0">
      <selection activeCell="B5" sqref="B5:C5"/>
    </sheetView>
  </sheetViews>
  <sheetFormatPr baseColWidth="10" defaultColWidth="0" defaultRowHeight="16" zeroHeight="1" x14ac:dyDescent="0.2"/>
  <cols>
    <col min="1" max="1" width="2.33203125" style="1" customWidth="1"/>
    <col min="2" max="2" width="70.1640625" style="1" customWidth="1"/>
    <col min="3" max="3" width="44.83203125" style="1" customWidth="1"/>
    <col min="4" max="4" width="2.33203125" style="1" customWidth="1"/>
    <col min="5" max="13" width="0" style="1" hidden="1" customWidth="1"/>
    <col min="14" max="16384" width="8.6640625" style="1" hidden="1"/>
  </cols>
  <sheetData>
    <row r="1" spans="1:4" ht="9" customHeight="1" x14ac:dyDescent="0.2">
      <c r="A1" s="40"/>
    </row>
    <row r="2" spans="1:4" ht="114.5" customHeight="1" x14ac:dyDescent="0.2">
      <c r="A2" s="40"/>
      <c r="B2" s="85" t="e" vm="1">
        <v>#VALUE!</v>
      </c>
      <c r="C2" s="86"/>
    </row>
    <row r="3" spans="1:4" customFormat="1" ht="81" customHeight="1" x14ac:dyDescent="0.2">
      <c r="A3" s="1"/>
      <c r="B3" s="87" t="s">
        <v>0</v>
      </c>
      <c r="C3" s="88"/>
      <c r="D3" s="1"/>
    </row>
    <row r="4" spans="1:4" ht="15" customHeight="1" x14ac:dyDescent="0.2">
      <c r="B4" s="92"/>
      <c r="C4" s="92"/>
    </row>
    <row r="5" spans="1:4" customFormat="1" ht="208.75" customHeight="1" x14ac:dyDescent="0.2">
      <c r="A5" s="1"/>
      <c r="B5" s="89" t="s">
        <v>1</v>
      </c>
      <c r="C5" s="90"/>
      <c r="D5" s="1"/>
    </row>
    <row r="6" spans="1:4" ht="15" customHeight="1" x14ac:dyDescent="0.2"/>
    <row r="7" spans="1:4" customFormat="1" ht="22" x14ac:dyDescent="0.2">
      <c r="A7" s="1"/>
      <c r="B7" s="62" t="s">
        <v>2</v>
      </c>
      <c r="C7" s="63">
        <f>'1-PERSONNEL (CB Only)'!H19+'1-PERSONNEL (CB Only)'!H34</f>
        <v>0</v>
      </c>
      <c r="D7" s="1"/>
    </row>
    <row r="8" spans="1:4" customFormat="1" ht="22" x14ac:dyDescent="0.2">
      <c r="A8" s="1"/>
      <c r="B8" s="65" t="s">
        <v>3</v>
      </c>
      <c r="C8" s="66">
        <f>'2-SERVICE CONTRACTS (CB Only)'!D18</f>
        <v>0</v>
      </c>
      <c r="D8" s="1"/>
    </row>
    <row r="9" spans="1:4" customFormat="1" ht="22" x14ac:dyDescent="0.2">
      <c r="A9" s="1"/>
      <c r="B9" s="68" t="s">
        <v>4</v>
      </c>
      <c r="C9" s="69">
        <f>'3-EQUIPMENT&amp;SUPPLIES (CB Only)'!F18+'3-EQUIPMENT&amp;SUPPLIES (CB Only)'!F32</f>
        <v>0</v>
      </c>
      <c r="D9" s="1"/>
    </row>
    <row r="10" spans="1:4" customFormat="1" ht="22" x14ac:dyDescent="0.2">
      <c r="A10" s="1"/>
      <c r="B10" s="71" t="s">
        <v>5</v>
      </c>
      <c r="C10" s="72">
        <f>+'4-TRAVEL&amp;TRAINING (T2, T3)'!P19+'4-TRAVEL&amp;TRAINING (T2, T3)'!P29</f>
        <v>0</v>
      </c>
      <c r="D10" s="1"/>
    </row>
    <row r="11" spans="1:4" customFormat="1" ht="22" x14ac:dyDescent="0.2">
      <c r="A11" s="1"/>
      <c r="B11" s="74" t="s">
        <v>6</v>
      </c>
      <c r="C11" s="75">
        <f>'5-OTHER COSTS (CB Only)'!F18</f>
        <v>0</v>
      </c>
      <c r="D11" s="1"/>
    </row>
    <row r="12" spans="1:4" customFormat="1" ht="23" thickBot="1" x14ac:dyDescent="0.25">
      <c r="A12" s="1"/>
      <c r="B12" s="77" t="s">
        <v>7</v>
      </c>
      <c r="C12" s="78">
        <f>'6-INDIRECT (Travel, CB Only)'!G11</f>
        <v>0</v>
      </c>
      <c r="D12" s="1"/>
    </row>
    <row r="13" spans="1:4" customFormat="1" ht="28" thickBot="1" x14ac:dyDescent="0.25">
      <c r="A13" s="40"/>
      <c r="B13" s="59" t="s">
        <v>8</v>
      </c>
      <c r="C13" s="60">
        <f>SUM(C7:C12)</f>
        <v>0</v>
      </c>
      <c r="D13" s="1"/>
    </row>
    <row r="14" spans="1:4" x14ac:dyDescent="0.2"/>
    <row r="15" spans="1:4" s="35" customFormat="1" ht="25.25" customHeight="1" x14ac:dyDescent="0.2">
      <c r="B15" s="93" t="s">
        <v>9</v>
      </c>
      <c r="C15" s="93"/>
    </row>
    <row r="16" spans="1:4" s="35" customFormat="1" ht="25.25" customHeight="1" x14ac:dyDescent="0.2">
      <c r="B16" s="93"/>
      <c r="C16" s="93"/>
    </row>
    <row r="17" spans="2:3" s="35" customFormat="1" ht="25.25" customHeight="1" x14ac:dyDescent="0.2">
      <c r="B17" s="91"/>
      <c r="C17" s="91"/>
    </row>
    <row r="18" spans="2:3" x14ac:dyDescent="0.2">
      <c r="C18" s="56" t="s">
        <v>10</v>
      </c>
    </row>
    <row r="1048562" x14ac:dyDescent="0.2"/>
  </sheetData>
  <sheetProtection sheet="1" selectLockedCells="1" selectUnlockedCells="1"/>
  <mergeCells count="6">
    <mergeCell ref="B2:C2"/>
    <mergeCell ref="B3:C3"/>
    <mergeCell ref="B5:C5"/>
    <mergeCell ref="B17:C17"/>
    <mergeCell ref="B4:C4"/>
    <mergeCell ref="B15:C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4569-EDA1-4D5D-9A6B-CEA37F476F00}">
  <sheetPr>
    <tabColor rgb="FF8AA9BC"/>
  </sheetPr>
  <dimension ref="A1:K35"/>
  <sheetViews>
    <sheetView zoomScaleNormal="100" workbookViewId="0">
      <selection activeCell="E9" sqref="E9:G9"/>
    </sheetView>
  </sheetViews>
  <sheetFormatPr baseColWidth="10" defaultColWidth="0" defaultRowHeight="16" zeroHeight="1" x14ac:dyDescent="0.2"/>
  <cols>
    <col min="1" max="1" width="1.6640625" customWidth="1"/>
    <col min="2" max="2" width="10.1640625" customWidth="1"/>
    <col min="3" max="3" width="25.1640625" customWidth="1"/>
    <col min="4" max="4" width="62" customWidth="1"/>
    <col min="5" max="5" width="13.6640625" customWidth="1"/>
    <col min="6" max="6" width="15.5" customWidth="1"/>
    <col min="7" max="7" width="20.33203125" customWidth="1"/>
    <col min="8" max="8" width="22.5" customWidth="1"/>
    <col min="9" max="9" width="1.6640625" customWidth="1"/>
    <col min="10" max="11" width="0" hidden="1" customWidth="1"/>
    <col min="12" max="16384" width="8.6640625" hidden="1"/>
  </cols>
  <sheetData>
    <row r="1" spans="1:10" ht="8.5" customHeight="1" x14ac:dyDescent="0.2">
      <c r="A1" s="1"/>
      <c r="B1" s="1"/>
      <c r="C1" s="1"/>
      <c r="D1" s="1"/>
      <c r="E1" s="1"/>
      <c r="F1" s="1"/>
      <c r="G1" s="1"/>
      <c r="H1" s="1"/>
      <c r="I1" s="1"/>
      <c r="J1" s="1"/>
    </row>
    <row r="2" spans="1:10" ht="34" x14ac:dyDescent="0.2">
      <c r="A2" s="1"/>
      <c r="B2" s="94" t="s">
        <v>11</v>
      </c>
      <c r="C2" s="95"/>
      <c r="D2" s="95"/>
      <c r="E2" s="95"/>
      <c r="F2" s="95"/>
      <c r="G2" s="95"/>
      <c r="H2" s="96"/>
      <c r="I2" s="1"/>
    </row>
    <row r="3" spans="1:10" ht="7.75" customHeight="1" x14ac:dyDescent="0.2">
      <c r="A3" s="1"/>
      <c r="B3" s="1"/>
      <c r="C3" s="1"/>
      <c r="D3" s="1"/>
      <c r="E3" s="1"/>
      <c r="F3" s="1"/>
      <c r="G3" s="1"/>
      <c r="H3" s="1"/>
      <c r="I3" s="1"/>
    </row>
    <row r="4" spans="1:10" ht="126.75" customHeight="1" x14ac:dyDescent="0.2">
      <c r="A4" s="1"/>
      <c r="B4" s="104" t="s">
        <v>12</v>
      </c>
      <c r="C4" s="105"/>
      <c r="D4" s="105"/>
      <c r="E4" s="105"/>
      <c r="F4" s="105"/>
      <c r="G4" s="105"/>
      <c r="H4" s="106"/>
      <c r="I4" s="1"/>
    </row>
    <row r="5" spans="1:10" ht="7.75" customHeight="1" x14ac:dyDescent="0.2">
      <c r="A5" s="1"/>
      <c r="B5" s="1"/>
      <c r="C5" s="1"/>
      <c r="D5" s="1"/>
      <c r="E5" s="1"/>
      <c r="F5" s="1"/>
      <c r="G5" s="1"/>
      <c r="H5" s="1"/>
      <c r="I5" s="1"/>
    </row>
    <row r="6" spans="1:10" ht="29.25" customHeight="1" x14ac:dyDescent="0.2">
      <c r="A6" s="1"/>
      <c r="B6" s="97" t="s">
        <v>13</v>
      </c>
      <c r="C6" s="98"/>
      <c r="D6" s="98"/>
      <c r="E6" s="98"/>
      <c r="F6" s="98"/>
      <c r="G6" s="98"/>
      <c r="H6" s="99"/>
      <c r="I6" s="1"/>
    </row>
    <row r="7" spans="1:10" ht="55.5" customHeight="1" x14ac:dyDescent="0.2">
      <c r="A7" s="1"/>
      <c r="B7" s="8" t="s">
        <v>14</v>
      </c>
      <c r="C7" s="10" t="s">
        <v>15</v>
      </c>
      <c r="D7" s="9" t="s">
        <v>16</v>
      </c>
      <c r="E7" s="10" t="s">
        <v>17</v>
      </c>
      <c r="F7" s="10" t="s">
        <v>18</v>
      </c>
      <c r="G7" s="10" t="s">
        <v>19</v>
      </c>
      <c r="H7" s="11" t="s">
        <v>20</v>
      </c>
      <c r="I7" s="1"/>
    </row>
    <row r="8" spans="1:10" ht="35" customHeight="1" x14ac:dyDescent="0.2">
      <c r="A8" s="1"/>
      <c r="B8" s="13" t="s">
        <v>21</v>
      </c>
      <c r="C8" s="13" t="s">
        <v>22</v>
      </c>
      <c r="D8" s="14" t="s">
        <v>23</v>
      </c>
      <c r="E8" s="83">
        <v>60</v>
      </c>
      <c r="F8" s="20">
        <v>75</v>
      </c>
      <c r="G8" s="25">
        <v>462</v>
      </c>
      <c r="H8" s="25">
        <f>E8*F8+G8</f>
        <v>4962</v>
      </c>
      <c r="I8" s="1"/>
    </row>
    <row r="9" spans="1:10" ht="17" x14ac:dyDescent="0.2">
      <c r="A9" s="1"/>
      <c r="B9" s="18">
        <v>1</v>
      </c>
      <c r="C9" s="33" t="s">
        <v>24</v>
      </c>
      <c r="D9" s="12"/>
      <c r="E9" s="84"/>
      <c r="F9" s="50"/>
      <c r="G9" s="51"/>
      <c r="H9" s="26">
        <f t="shared" ref="H9:H17" si="0">E9*F9+G9</f>
        <v>0</v>
      </c>
      <c r="I9" s="1"/>
    </row>
    <row r="10" spans="1:10" x14ac:dyDescent="0.2">
      <c r="A10" s="1"/>
      <c r="B10" s="19">
        <v>2</v>
      </c>
      <c r="C10" s="34"/>
      <c r="D10" s="12"/>
      <c r="E10" s="84"/>
      <c r="F10" s="50"/>
      <c r="G10" s="51"/>
      <c r="H10" s="26">
        <f t="shared" si="0"/>
        <v>0</v>
      </c>
      <c r="I10" s="1"/>
    </row>
    <row r="11" spans="1:10" x14ac:dyDescent="0.2">
      <c r="A11" s="1"/>
      <c r="B11" s="19">
        <v>3</v>
      </c>
      <c r="C11" s="34"/>
      <c r="D11" s="12"/>
      <c r="E11" s="84"/>
      <c r="F11" s="50"/>
      <c r="G11" s="51"/>
      <c r="H11" s="26">
        <f t="shared" si="0"/>
        <v>0</v>
      </c>
      <c r="I11" s="1"/>
    </row>
    <row r="12" spans="1:10" x14ac:dyDescent="0.2">
      <c r="A12" s="1"/>
      <c r="B12" s="19">
        <v>4</v>
      </c>
      <c r="C12" s="34"/>
      <c r="D12" s="12"/>
      <c r="E12" s="84"/>
      <c r="F12" s="50"/>
      <c r="G12" s="51"/>
      <c r="H12" s="26">
        <f t="shared" si="0"/>
        <v>0</v>
      </c>
      <c r="I12" s="1"/>
    </row>
    <row r="13" spans="1:10" x14ac:dyDescent="0.2">
      <c r="A13" s="1"/>
      <c r="B13" s="19">
        <v>5</v>
      </c>
      <c r="C13" s="34"/>
      <c r="D13" s="12"/>
      <c r="E13" s="84"/>
      <c r="F13" s="50"/>
      <c r="G13" s="51"/>
      <c r="H13" s="26">
        <f t="shared" si="0"/>
        <v>0</v>
      </c>
      <c r="I13" s="1"/>
    </row>
    <row r="14" spans="1:10" x14ac:dyDescent="0.2">
      <c r="A14" s="1"/>
      <c r="B14" s="19">
        <v>6</v>
      </c>
      <c r="C14" s="34"/>
      <c r="D14" s="12"/>
      <c r="E14" s="84"/>
      <c r="F14" s="50"/>
      <c r="G14" s="51"/>
      <c r="H14" s="26">
        <f t="shared" si="0"/>
        <v>0</v>
      </c>
      <c r="I14" s="1"/>
    </row>
    <row r="15" spans="1:10" x14ac:dyDescent="0.2">
      <c r="A15" s="1"/>
      <c r="B15" s="19">
        <v>7</v>
      </c>
      <c r="C15" s="34"/>
      <c r="D15" s="12"/>
      <c r="E15" s="84"/>
      <c r="F15" s="50"/>
      <c r="G15" s="51"/>
      <c r="H15" s="26">
        <f t="shared" si="0"/>
        <v>0</v>
      </c>
      <c r="I15" s="1"/>
    </row>
    <row r="16" spans="1:10" x14ac:dyDescent="0.2">
      <c r="A16" s="1"/>
      <c r="B16" s="19">
        <v>8</v>
      </c>
      <c r="C16" s="34"/>
      <c r="D16" s="12"/>
      <c r="E16" s="84"/>
      <c r="F16" s="50"/>
      <c r="G16" s="51"/>
      <c r="H16" s="26">
        <f t="shared" si="0"/>
        <v>0</v>
      </c>
      <c r="I16" s="1"/>
    </row>
    <row r="17" spans="1:9" x14ac:dyDescent="0.2">
      <c r="A17" s="1"/>
      <c r="B17" s="19">
        <v>9</v>
      </c>
      <c r="C17" s="34"/>
      <c r="D17" s="12"/>
      <c r="E17" s="84"/>
      <c r="F17" s="50"/>
      <c r="G17" s="51"/>
      <c r="H17" s="26">
        <f t="shared" si="0"/>
        <v>0</v>
      </c>
      <c r="I17" s="1"/>
    </row>
    <row r="18" spans="1:9" ht="17" thickBot="1" x14ac:dyDescent="0.25">
      <c r="A18" s="1"/>
      <c r="B18" s="19">
        <v>10</v>
      </c>
      <c r="C18" s="34"/>
      <c r="D18" s="12"/>
      <c r="E18" s="84"/>
      <c r="F18" s="50"/>
      <c r="G18" s="51"/>
      <c r="H18" s="27">
        <f>E18*F18+G18</f>
        <v>0</v>
      </c>
      <c r="I18" s="1"/>
    </row>
    <row r="19" spans="1:9" ht="21.5" customHeight="1" thickBot="1" x14ac:dyDescent="0.25">
      <c r="A19" s="1"/>
      <c r="B19" s="1"/>
      <c r="C19" s="1"/>
      <c r="D19" s="102" t="s">
        <v>25</v>
      </c>
      <c r="E19" s="102"/>
      <c r="F19" s="102"/>
      <c r="G19" s="103"/>
      <c r="H19" s="61">
        <f>SUM(H9:H18)</f>
        <v>0</v>
      </c>
      <c r="I19" s="1"/>
    </row>
    <row r="20" spans="1:9" x14ac:dyDescent="0.2">
      <c r="A20" s="1"/>
      <c r="B20" s="1"/>
      <c r="C20" s="1"/>
      <c r="D20" s="1"/>
      <c r="E20" s="1"/>
      <c r="F20" s="1"/>
      <c r="G20" s="1"/>
      <c r="H20" s="1"/>
      <c r="I20" s="1"/>
    </row>
    <row r="21" spans="1:9" ht="26" x14ac:dyDescent="0.2">
      <c r="A21" s="1"/>
      <c r="B21" s="97" t="s">
        <v>26</v>
      </c>
      <c r="C21" s="98"/>
      <c r="D21" s="98"/>
      <c r="E21" s="98"/>
      <c r="F21" s="98"/>
      <c r="G21" s="98"/>
      <c r="H21" s="99"/>
      <c r="I21" s="1"/>
    </row>
    <row r="22" spans="1:9" ht="53.75" customHeight="1" x14ac:dyDescent="0.2">
      <c r="A22" s="1"/>
      <c r="B22" s="4" t="s">
        <v>14</v>
      </c>
      <c r="C22" s="31" t="s">
        <v>27</v>
      </c>
      <c r="D22" s="5" t="s">
        <v>16</v>
      </c>
      <c r="E22" s="31" t="s">
        <v>28</v>
      </c>
      <c r="F22" s="31" t="s">
        <v>18</v>
      </c>
      <c r="G22" s="10" t="s">
        <v>19</v>
      </c>
      <c r="H22" s="32" t="s">
        <v>20</v>
      </c>
      <c r="I22" s="1"/>
    </row>
    <row r="23" spans="1:9" ht="35" customHeight="1" x14ac:dyDescent="0.2">
      <c r="A23" s="1"/>
      <c r="B23" s="13" t="s">
        <v>21</v>
      </c>
      <c r="C23" s="13" t="s">
        <v>29</v>
      </c>
      <c r="D23" s="14" t="s">
        <v>30</v>
      </c>
      <c r="E23" s="83">
        <v>1</v>
      </c>
      <c r="F23" s="20">
        <v>1500</v>
      </c>
      <c r="G23" s="25">
        <v>0</v>
      </c>
      <c r="H23" s="25">
        <f t="shared" ref="H23:H33" si="1">E23*F23+G23</f>
        <v>1500</v>
      </c>
      <c r="I23" s="1"/>
    </row>
    <row r="24" spans="1:9" x14ac:dyDescent="0.2">
      <c r="A24" s="1"/>
      <c r="B24" s="18">
        <v>1</v>
      </c>
      <c r="C24" s="33"/>
      <c r="D24" s="12"/>
      <c r="E24" s="84"/>
      <c r="F24" s="50"/>
      <c r="G24" s="51"/>
      <c r="H24" s="26">
        <f t="shared" si="1"/>
        <v>0</v>
      </c>
      <c r="I24" s="1"/>
    </row>
    <row r="25" spans="1:9" x14ac:dyDescent="0.2">
      <c r="A25" s="1"/>
      <c r="B25" s="19">
        <v>2</v>
      </c>
      <c r="C25" s="34"/>
      <c r="D25" s="12"/>
      <c r="E25" s="84"/>
      <c r="F25" s="50"/>
      <c r="G25" s="51"/>
      <c r="H25" s="26">
        <f t="shared" si="1"/>
        <v>0</v>
      </c>
      <c r="I25" s="1"/>
    </row>
    <row r="26" spans="1:9" x14ac:dyDescent="0.2">
      <c r="A26" s="1"/>
      <c r="B26" s="19">
        <v>3</v>
      </c>
      <c r="C26" s="34"/>
      <c r="D26" s="12"/>
      <c r="E26" s="84"/>
      <c r="F26" s="50"/>
      <c r="G26" s="51"/>
      <c r="H26" s="26">
        <f t="shared" si="1"/>
        <v>0</v>
      </c>
      <c r="I26" s="1"/>
    </row>
    <row r="27" spans="1:9" x14ac:dyDescent="0.2">
      <c r="A27" s="1"/>
      <c r="B27" s="19">
        <v>4</v>
      </c>
      <c r="C27" s="34"/>
      <c r="D27" s="12"/>
      <c r="E27" s="84"/>
      <c r="F27" s="50"/>
      <c r="G27" s="51"/>
      <c r="H27" s="26">
        <f t="shared" si="1"/>
        <v>0</v>
      </c>
      <c r="I27" s="1"/>
    </row>
    <row r="28" spans="1:9" x14ac:dyDescent="0.2">
      <c r="A28" s="1"/>
      <c r="B28" s="19">
        <v>5</v>
      </c>
      <c r="C28" s="34"/>
      <c r="D28" s="12"/>
      <c r="E28" s="84"/>
      <c r="F28" s="50"/>
      <c r="G28" s="51"/>
      <c r="H28" s="26">
        <f t="shared" si="1"/>
        <v>0</v>
      </c>
      <c r="I28" s="1"/>
    </row>
    <row r="29" spans="1:9" x14ac:dyDescent="0.2">
      <c r="A29" s="1"/>
      <c r="B29" s="19">
        <v>6</v>
      </c>
      <c r="C29" s="34"/>
      <c r="D29" s="12"/>
      <c r="E29" s="84"/>
      <c r="F29" s="50"/>
      <c r="G29" s="51"/>
      <c r="H29" s="26">
        <f t="shared" si="1"/>
        <v>0</v>
      </c>
      <c r="I29" s="1"/>
    </row>
    <row r="30" spans="1:9" x14ac:dyDescent="0.2">
      <c r="A30" s="1"/>
      <c r="B30" s="19">
        <v>7</v>
      </c>
      <c r="C30" s="34"/>
      <c r="D30" s="12"/>
      <c r="E30" s="84"/>
      <c r="F30" s="50"/>
      <c r="G30" s="51"/>
      <c r="H30" s="26">
        <f t="shared" si="1"/>
        <v>0</v>
      </c>
      <c r="I30" s="1"/>
    </row>
    <row r="31" spans="1:9" x14ac:dyDescent="0.2">
      <c r="A31" s="1"/>
      <c r="B31" s="19">
        <v>8</v>
      </c>
      <c r="C31" s="34"/>
      <c r="D31" s="12"/>
      <c r="E31" s="84"/>
      <c r="F31" s="50"/>
      <c r="G31" s="51"/>
      <c r="H31" s="26">
        <f t="shared" si="1"/>
        <v>0</v>
      </c>
      <c r="I31" s="1"/>
    </row>
    <row r="32" spans="1:9" x14ac:dyDescent="0.2">
      <c r="A32" s="1"/>
      <c r="B32" s="19">
        <v>9</v>
      </c>
      <c r="C32" s="34"/>
      <c r="D32" s="12"/>
      <c r="E32" s="84"/>
      <c r="F32" s="50"/>
      <c r="G32" s="51"/>
      <c r="H32" s="26">
        <f t="shared" si="1"/>
        <v>0</v>
      </c>
      <c r="I32" s="1"/>
    </row>
    <row r="33" spans="1:9" ht="17" thickBot="1" x14ac:dyDescent="0.25">
      <c r="A33" s="1"/>
      <c r="B33" s="19">
        <v>10</v>
      </c>
      <c r="C33" s="34"/>
      <c r="D33" s="12"/>
      <c r="E33" s="84"/>
      <c r="F33" s="50"/>
      <c r="G33" s="51"/>
      <c r="H33" s="27">
        <f t="shared" si="1"/>
        <v>0</v>
      </c>
      <c r="I33" s="1"/>
    </row>
    <row r="34" spans="1:9" ht="22" thickBot="1" x14ac:dyDescent="0.25">
      <c r="A34" s="1"/>
      <c r="B34" s="1"/>
      <c r="C34" s="1"/>
      <c r="D34" s="100" t="s">
        <v>31</v>
      </c>
      <c r="E34" s="100"/>
      <c r="F34" s="100"/>
      <c r="G34" s="101"/>
      <c r="H34" s="61">
        <f>SUM(H24:H33)</f>
        <v>0</v>
      </c>
      <c r="I34" s="1"/>
    </row>
    <row r="35" spans="1:9" ht="8.5" customHeight="1" x14ac:dyDescent="0.2">
      <c r="A35" s="1"/>
      <c r="B35" s="1"/>
      <c r="C35" s="1"/>
      <c r="D35" s="1"/>
      <c r="E35" s="1"/>
      <c r="F35" s="1"/>
      <c r="G35" s="1"/>
      <c r="H35" s="1"/>
      <c r="I35" s="1"/>
    </row>
  </sheetData>
  <sheetProtection algorithmName="SHA-512" hashValue="haBpZinjFdELeLNQjC/pu0L/w0Px861RQn9SmX5SqRPHo4LevXQBmEdZURPH4ovIlEs6WWp5NFMtpcsl+GE9Pg==" saltValue="NS/mwedIlM/Ng5k5d5LGPQ==" spinCount="100000" sheet="1" selectLockedCells="1"/>
  <protectedRanges>
    <protectedRange sqref="C24:G33" name="Range2"/>
    <protectedRange sqref="C9:G18" name="Range1"/>
  </protectedRanges>
  <mergeCells count="6">
    <mergeCell ref="B2:H2"/>
    <mergeCell ref="B21:H21"/>
    <mergeCell ref="B6:H6"/>
    <mergeCell ref="D34:G34"/>
    <mergeCell ref="D19:G19"/>
    <mergeCell ref="B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B00B8-F163-4970-BC80-3664DAFF0F98}">
  <sheetPr>
    <tabColor rgb="FF98B3C4"/>
  </sheetPr>
  <dimension ref="A1:F19"/>
  <sheetViews>
    <sheetView zoomScaleNormal="100" workbookViewId="0">
      <selection activeCell="D8" sqref="D8"/>
    </sheetView>
  </sheetViews>
  <sheetFormatPr baseColWidth="10" defaultColWidth="0" defaultRowHeight="16" zeroHeight="1" x14ac:dyDescent="0.2"/>
  <cols>
    <col min="1" max="1" width="1.6640625" style="1" customWidth="1"/>
    <col min="2" max="2" width="8.6640625" style="1" customWidth="1"/>
    <col min="3" max="3" width="89.33203125" style="1" customWidth="1"/>
    <col min="4" max="4" width="20.33203125" style="1" customWidth="1"/>
    <col min="5" max="5" width="1.5" style="1" customWidth="1"/>
    <col min="6" max="6" width="0" style="1" hidden="1" customWidth="1"/>
    <col min="7" max="16384" width="8.6640625" style="1" hidden="1"/>
  </cols>
  <sheetData>
    <row r="1" spans="2:4" ht="7.25" customHeight="1" x14ac:dyDescent="0.2"/>
    <row r="2" spans="2:4" ht="34" x14ac:dyDescent="0.2">
      <c r="B2" s="107" t="s">
        <v>32</v>
      </c>
      <c r="C2" s="108"/>
      <c r="D2" s="109"/>
    </row>
    <row r="3" spans="2:4" ht="7.75" customHeight="1" x14ac:dyDescent="0.2"/>
    <row r="4" spans="2:4" ht="62.5" customHeight="1" x14ac:dyDescent="0.2">
      <c r="B4" s="104" t="s">
        <v>33</v>
      </c>
      <c r="C4" s="105"/>
      <c r="D4" s="106"/>
    </row>
    <row r="5" spans="2:4" ht="7.75" customHeight="1" x14ac:dyDescent="0.2"/>
    <row r="6" spans="2:4" ht="42.75" customHeight="1" x14ac:dyDescent="0.2">
      <c r="B6" s="4" t="s">
        <v>14</v>
      </c>
      <c r="C6" s="5" t="s">
        <v>34</v>
      </c>
      <c r="D6" s="6" t="s">
        <v>20</v>
      </c>
    </row>
    <row r="7" spans="2:4" ht="17" x14ac:dyDescent="0.2">
      <c r="B7" s="16" t="s">
        <v>21</v>
      </c>
      <c r="C7" s="14" t="s">
        <v>35</v>
      </c>
      <c r="D7" s="20">
        <v>3000</v>
      </c>
    </row>
    <row r="8" spans="2:4" x14ac:dyDescent="0.2">
      <c r="B8" s="19">
        <v>1</v>
      </c>
      <c r="C8" s="12"/>
      <c r="D8" s="52"/>
    </row>
    <row r="9" spans="2:4" x14ac:dyDescent="0.2">
      <c r="B9" s="19">
        <v>2</v>
      </c>
      <c r="C9" s="12"/>
      <c r="D9" s="52"/>
    </row>
    <row r="10" spans="2:4" x14ac:dyDescent="0.2">
      <c r="B10" s="19">
        <v>3</v>
      </c>
      <c r="C10" s="12"/>
      <c r="D10" s="52"/>
    </row>
    <row r="11" spans="2:4" x14ac:dyDescent="0.2">
      <c r="B11" s="19">
        <v>4</v>
      </c>
      <c r="C11" s="12"/>
      <c r="D11" s="52"/>
    </row>
    <row r="12" spans="2:4" x14ac:dyDescent="0.2">
      <c r="B12" s="19">
        <v>5</v>
      </c>
      <c r="C12" s="12"/>
      <c r="D12" s="52"/>
    </row>
    <row r="13" spans="2:4" x14ac:dyDescent="0.2">
      <c r="B13" s="19">
        <v>6</v>
      </c>
      <c r="C13" s="12"/>
      <c r="D13" s="52"/>
    </row>
    <row r="14" spans="2:4" x14ac:dyDescent="0.2">
      <c r="B14" s="19">
        <v>7</v>
      </c>
      <c r="C14" s="12"/>
      <c r="D14" s="52"/>
    </row>
    <row r="15" spans="2:4" x14ac:dyDescent="0.2">
      <c r="B15" s="19">
        <v>8</v>
      </c>
      <c r="C15" s="12"/>
      <c r="D15" s="52"/>
    </row>
    <row r="16" spans="2:4" x14ac:dyDescent="0.2">
      <c r="B16" s="19">
        <v>9</v>
      </c>
      <c r="C16" s="12"/>
      <c r="D16" s="52"/>
    </row>
    <row r="17" spans="2:4" ht="17" thickBot="1" x14ac:dyDescent="0.25">
      <c r="B17" s="19">
        <v>10</v>
      </c>
      <c r="C17" s="12"/>
      <c r="D17" s="53"/>
    </row>
    <row r="18" spans="2:4" ht="23" thickBot="1" x14ac:dyDescent="0.25">
      <c r="C18" s="2" t="s">
        <v>36</v>
      </c>
      <c r="D18" s="64">
        <f>SUM(D8:D17)</f>
        <v>0</v>
      </c>
    </row>
    <row r="19" spans="2:4" ht="9" customHeight="1" x14ac:dyDescent="0.2"/>
  </sheetData>
  <sheetProtection algorithmName="SHA-512" hashValue="P2KFkIUbHa+EaFPcXWOMaO//FytSFGmqmlJOwUaeTYcCDeNFaiNcJ1gLyj6CzOrv3CiuJQE6tQ8GTTF+EEcF6A==" saltValue="tOaa8c3LrZjZLIWo088EVw==" spinCount="100000" sheet="1" selectLockedCells="1"/>
  <mergeCells count="2">
    <mergeCell ref="B2:D2"/>
    <mergeCell ref="B4:D4"/>
  </mergeCells>
  <pageMargins left="0.7" right="0.7" top="0.75" bottom="0.75" header="0.3" footer="0.3"/>
  <pageSetup orientation="portrait" r:id="rId1"/>
  <ignoredErrors>
    <ignoredError sqref="D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3D53A-B01E-4913-94D6-B155EC8533A4}">
  <sheetPr>
    <tabColor rgb="FFAFC4D1"/>
  </sheetPr>
  <dimension ref="A1:I33"/>
  <sheetViews>
    <sheetView zoomScaleNormal="100" workbookViewId="0">
      <selection activeCell="C13" sqref="C13"/>
    </sheetView>
  </sheetViews>
  <sheetFormatPr baseColWidth="10" defaultColWidth="0" defaultRowHeight="16" zeroHeight="1" x14ac:dyDescent="0.2"/>
  <cols>
    <col min="1" max="1" width="1.6640625" customWidth="1"/>
    <col min="2" max="2" width="8.6640625" customWidth="1"/>
    <col min="3" max="3" width="62" customWidth="1"/>
    <col min="4" max="4" width="11.6640625" customWidth="1"/>
    <col min="5" max="5" width="13.6640625" customWidth="1"/>
    <col min="6" max="6" width="22.5" customWidth="1"/>
    <col min="7" max="7" width="1.6640625" customWidth="1"/>
    <col min="8" max="9" width="0" hidden="1" customWidth="1"/>
    <col min="10" max="16384" width="8.6640625" hidden="1"/>
  </cols>
  <sheetData>
    <row r="1" spans="1:7" ht="8.5" customHeight="1" x14ac:dyDescent="0.2">
      <c r="A1" s="1"/>
      <c r="B1" s="1"/>
      <c r="C1" s="1"/>
      <c r="D1" s="1"/>
      <c r="E1" s="1"/>
      <c r="F1" s="1"/>
      <c r="G1" s="1"/>
    </row>
    <row r="2" spans="1:7" ht="34" x14ac:dyDescent="0.2">
      <c r="A2" s="1"/>
      <c r="B2" s="110" t="s">
        <v>37</v>
      </c>
      <c r="C2" s="111"/>
      <c r="D2" s="111"/>
      <c r="E2" s="111"/>
      <c r="F2" s="112"/>
      <c r="G2" s="1"/>
    </row>
    <row r="3" spans="1:7" ht="7.25" customHeight="1" x14ac:dyDescent="0.2">
      <c r="A3" s="1"/>
      <c r="B3" s="114"/>
      <c r="C3" s="114"/>
      <c r="D3" s="114"/>
      <c r="E3" s="114"/>
      <c r="F3" s="114"/>
      <c r="G3" s="79"/>
    </row>
    <row r="4" spans="1:7" ht="83" customHeight="1" x14ac:dyDescent="0.2">
      <c r="A4" s="1"/>
      <c r="B4" s="104" t="s">
        <v>38</v>
      </c>
      <c r="C4" s="115"/>
      <c r="D4" s="115"/>
      <c r="E4" s="115"/>
      <c r="F4" s="116"/>
      <c r="G4" s="79"/>
    </row>
    <row r="5" spans="1:7" ht="7.25" customHeight="1" x14ac:dyDescent="0.2">
      <c r="A5" s="1"/>
      <c r="B5" s="82"/>
      <c r="C5" s="82"/>
      <c r="D5" s="82"/>
      <c r="E5" s="82"/>
      <c r="F5" s="82"/>
      <c r="G5" s="79"/>
    </row>
    <row r="6" spans="1:7" ht="38" customHeight="1" x14ac:dyDescent="0.2">
      <c r="A6" s="1"/>
      <c r="B6" s="4" t="s">
        <v>14</v>
      </c>
      <c r="C6" s="5" t="s">
        <v>39</v>
      </c>
      <c r="D6" s="31" t="s">
        <v>40</v>
      </c>
      <c r="E6" s="31" t="s">
        <v>41</v>
      </c>
      <c r="F6" s="32" t="s">
        <v>20</v>
      </c>
      <c r="G6" s="1"/>
    </row>
    <row r="7" spans="1:7" ht="17" x14ac:dyDescent="0.2">
      <c r="A7" s="1"/>
      <c r="B7" s="13" t="s">
        <v>21</v>
      </c>
      <c r="C7" s="14" t="s">
        <v>42</v>
      </c>
      <c r="D7" s="15">
        <v>1000</v>
      </c>
      <c r="E7" s="16">
        <v>3</v>
      </c>
      <c r="F7" s="17">
        <f t="shared" ref="F7:F17" si="0">D7*E7</f>
        <v>3000</v>
      </c>
      <c r="G7" s="1"/>
    </row>
    <row r="8" spans="1:7" x14ac:dyDescent="0.2">
      <c r="A8" s="1"/>
      <c r="B8" s="18">
        <v>1</v>
      </c>
      <c r="C8" s="12"/>
      <c r="D8" s="54"/>
      <c r="E8" s="23"/>
      <c r="F8" s="21">
        <f t="shared" si="0"/>
        <v>0</v>
      </c>
      <c r="G8" s="1"/>
    </row>
    <row r="9" spans="1:7" x14ac:dyDescent="0.2">
      <c r="A9" s="1"/>
      <c r="B9" s="19">
        <v>2</v>
      </c>
      <c r="C9" s="12"/>
      <c r="D9" s="54"/>
      <c r="E9" s="23"/>
      <c r="F9" s="21">
        <f t="shared" si="0"/>
        <v>0</v>
      </c>
      <c r="G9" s="1"/>
    </row>
    <row r="10" spans="1:7" x14ac:dyDescent="0.2">
      <c r="A10" s="1"/>
      <c r="B10" s="19">
        <v>3</v>
      </c>
      <c r="C10" s="12"/>
      <c r="D10" s="54"/>
      <c r="E10" s="23"/>
      <c r="F10" s="21">
        <f t="shared" si="0"/>
        <v>0</v>
      </c>
      <c r="G10" s="1"/>
    </row>
    <row r="11" spans="1:7" x14ac:dyDescent="0.2">
      <c r="A11" s="1"/>
      <c r="B11" s="19">
        <v>4</v>
      </c>
      <c r="C11" s="12"/>
      <c r="D11" s="54"/>
      <c r="E11" s="23"/>
      <c r="F11" s="21">
        <f t="shared" si="0"/>
        <v>0</v>
      </c>
      <c r="G11" s="1"/>
    </row>
    <row r="12" spans="1:7" x14ac:dyDescent="0.2">
      <c r="A12" s="1"/>
      <c r="B12" s="19">
        <v>5</v>
      </c>
      <c r="C12" s="12"/>
      <c r="D12" s="54"/>
      <c r="E12" s="23"/>
      <c r="F12" s="21">
        <f t="shared" si="0"/>
        <v>0</v>
      </c>
      <c r="G12" s="1"/>
    </row>
    <row r="13" spans="1:7" x14ac:dyDescent="0.2">
      <c r="A13" s="1"/>
      <c r="B13" s="19">
        <v>6</v>
      </c>
      <c r="C13" s="12"/>
      <c r="D13" s="54"/>
      <c r="E13" s="23"/>
      <c r="F13" s="21">
        <f t="shared" si="0"/>
        <v>0</v>
      </c>
      <c r="G13" s="1"/>
    </row>
    <row r="14" spans="1:7" x14ac:dyDescent="0.2">
      <c r="A14" s="1"/>
      <c r="B14" s="19">
        <v>7</v>
      </c>
      <c r="C14" s="12"/>
      <c r="D14" s="54"/>
      <c r="E14" s="23"/>
      <c r="F14" s="21">
        <f t="shared" si="0"/>
        <v>0</v>
      </c>
      <c r="G14" s="1"/>
    </row>
    <row r="15" spans="1:7" x14ac:dyDescent="0.2">
      <c r="A15" s="1"/>
      <c r="B15" s="19">
        <v>8</v>
      </c>
      <c r="C15" s="12"/>
      <c r="D15" s="54"/>
      <c r="E15" s="23"/>
      <c r="F15" s="21">
        <f t="shared" si="0"/>
        <v>0</v>
      </c>
      <c r="G15" s="1"/>
    </row>
    <row r="16" spans="1:7" x14ac:dyDescent="0.2">
      <c r="A16" s="1"/>
      <c r="B16" s="19">
        <v>9</v>
      </c>
      <c r="C16" s="12"/>
      <c r="D16" s="54"/>
      <c r="E16" s="23"/>
      <c r="F16" s="21">
        <f t="shared" si="0"/>
        <v>0</v>
      </c>
      <c r="G16" s="1"/>
    </row>
    <row r="17" spans="1:7" ht="17" thickBot="1" x14ac:dyDescent="0.25">
      <c r="A17" s="1"/>
      <c r="B17" s="19">
        <v>10</v>
      </c>
      <c r="C17" s="12"/>
      <c r="D17" s="54"/>
      <c r="E17" s="23"/>
      <c r="F17" s="22">
        <f t="shared" si="0"/>
        <v>0</v>
      </c>
      <c r="G17" s="1"/>
    </row>
    <row r="18" spans="1:7" ht="21.5" customHeight="1" thickBot="1" x14ac:dyDescent="0.25">
      <c r="A18" s="1"/>
      <c r="B18" s="1"/>
      <c r="C18" s="102" t="s">
        <v>43</v>
      </c>
      <c r="D18" s="113"/>
      <c r="E18" s="113"/>
      <c r="F18" s="67">
        <f>SUM(F8:F17)</f>
        <v>0</v>
      </c>
      <c r="G18" s="1"/>
    </row>
    <row r="19" spans="1:7" x14ac:dyDescent="0.2">
      <c r="A19" s="1"/>
      <c r="B19" s="1"/>
      <c r="C19" s="1"/>
      <c r="D19" s="1"/>
      <c r="E19" s="1"/>
      <c r="F19" s="1"/>
      <c r="G19" s="1"/>
    </row>
    <row r="20" spans="1:7" ht="34" x14ac:dyDescent="0.2">
      <c r="A20" s="1"/>
      <c r="B20" s="4" t="s">
        <v>14</v>
      </c>
      <c r="C20" s="5" t="s">
        <v>44</v>
      </c>
      <c r="D20" s="31" t="s">
        <v>40</v>
      </c>
      <c r="E20" s="31" t="s">
        <v>41</v>
      </c>
      <c r="F20" s="32" t="s">
        <v>20</v>
      </c>
      <c r="G20" s="1"/>
    </row>
    <row r="21" spans="1:7" ht="17" x14ac:dyDescent="0.2">
      <c r="A21" s="1"/>
      <c r="B21" s="13" t="s">
        <v>21</v>
      </c>
      <c r="C21" s="14" t="s">
        <v>45</v>
      </c>
      <c r="D21" s="15">
        <v>99</v>
      </c>
      <c r="E21" s="16">
        <v>3</v>
      </c>
      <c r="F21" s="17">
        <f t="shared" ref="F21:F31" si="1">D21*E21</f>
        <v>297</v>
      </c>
      <c r="G21" s="1"/>
    </row>
    <row r="22" spans="1:7" x14ac:dyDescent="0.2">
      <c r="A22" s="1"/>
      <c r="B22" s="18">
        <v>1</v>
      </c>
      <c r="C22" s="12"/>
      <c r="D22" s="54"/>
      <c r="E22" s="23"/>
      <c r="F22" s="21">
        <f t="shared" si="1"/>
        <v>0</v>
      </c>
      <c r="G22" s="1"/>
    </row>
    <row r="23" spans="1:7" x14ac:dyDescent="0.2">
      <c r="A23" s="1"/>
      <c r="B23" s="19">
        <v>2</v>
      </c>
      <c r="C23" s="12"/>
      <c r="D23" s="54"/>
      <c r="E23" s="23"/>
      <c r="F23" s="21">
        <f t="shared" si="1"/>
        <v>0</v>
      </c>
      <c r="G23" s="1"/>
    </row>
    <row r="24" spans="1:7" x14ac:dyDescent="0.2">
      <c r="A24" s="1"/>
      <c r="B24" s="19">
        <v>3</v>
      </c>
      <c r="C24" s="12"/>
      <c r="D24" s="54"/>
      <c r="E24" s="23"/>
      <c r="F24" s="21">
        <f t="shared" si="1"/>
        <v>0</v>
      </c>
      <c r="G24" s="1"/>
    </row>
    <row r="25" spans="1:7" x14ac:dyDescent="0.2">
      <c r="A25" s="1"/>
      <c r="B25" s="19">
        <v>4</v>
      </c>
      <c r="C25" s="12"/>
      <c r="D25" s="54"/>
      <c r="E25" s="23"/>
      <c r="F25" s="21">
        <f t="shared" si="1"/>
        <v>0</v>
      </c>
      <c r="G25" s="1"/>
    </row>
    <row r="26" spans="1:7" x14ac:dyDescent="0.2">
      <c r="A26" s="1"/>
      <c r="B26" s="19">
        <v>5</v>
      </c>
      <c r="C26" s="12"/>
      <c r="D26" s="54"/>
      <c r="E26" s="23"/>
      <c r="F26" s="21">
        <f t="shared" si="1"/>
        <v>0</v>
      </c>
      <c r="G26" s="1"/>
    </row>
    <row r="27" spans="1:7" x14ac:dyDescent="0.2">
      <c r="A27" s="1"/>
      <c r="B27" s="19">
        <v>6</v>
      </c>
      <c r="C27" s="12"/>
      <c r="D27" s="54"/>
      <c r="E27" s="23"/>
      <c r="F27" s="21">
        <f t="shared" si="1"/>
        <v>0</v>
      </c>
      <c r="G27" s="1"/>
    </row>
    <row r="28" spans="1:7" x14ac:dyDescent="0.2">
      <c r="A28" s="1"/>
      <c r="B28" s="19">
        <v>7</v>
      </c>
      <c r="C28" s="12"/>
      <c r="D28" s="54"/>
      <c r="E28" s="23"/>
      <c r="F28" s="21">
        <f t="shared" si="1"/>
        <v>0</v>
      </c>
      <c r="G28" s="1"/>
    </row>
    <row r="29" spans="1:7" x14ac:dyDescent="0.2">
      <c r="A29" s="1"/>
      <c r="B29" s="19">
        <v>8</v>
      </c>
      <c r="C29" s="12"/>
      <c r="D29" s="54"/>
      <c r="E29" s="23"/>
      <c r="F29" s="21">
        <f t="shared" si="1"/>
        <v>0</v>
      </c>
      <c r="G29" s="1"/>
    </row>
    <row r="30" spans="1:7" x14ac:dyDescent="0.2">
      <c r="A30" s="1"/>
      <c r="B30" s="19">
        <v>9</v>
      </c>
      <c r="C30" s="12"/>
      <c r="D30" s="54"/>
      <c r="E30" s="23"/>
      <c r="F30" s="21">
        <f t="shared" si="1"/>
        <v>0</v>
      </c>
      <c r="G30" s="1"/>
    </row>
    <row r="31" spans="1:7" ht="17" thickBot="1" x14ac:dyDescent="0.25">
      <c r="A31" s="1"/>
      <c r="B31" s="19">
        <v>10</v>
      </c>
      <c r="C31" s="12"/>
      <c r="D31" s="54"/>
      <c r="E31" s="23"/>
      <c r="F31" s="22">
        <f t="shared" si="1"/>
        <v>0</v>
      </c>
      <c r="G31" s="1"/>
    </row>
    <row r="32" spans="1:7" ht="22" thickBot="1" x14ac:dyDescent="0.25">
      <c r="A32" s="1"/>
      <c r="B32" s="1"/>
      <c r="C32" s="102" t="s">
        <v>46</v>
      </c>
      <c r="D32" s="113"/>
      <c r="E32" s="113"/>
      <c r="F32" s="67">
        <f>SUM(F22:F31)</f>
        <v>0</v>
      </c>
      <c r="G32" s="1"/>
    </row>
    <row r="33" spans="1:7" ht="8.5" customHeight="1" x14ac:dyDescent="0.2">
      <c r="A33" s="1"/>
      <c r="B33" s="1"/>
      <c r="C33" s="1"/>
      <c r="D33" s="1"/>
      <c r="E33" s="1"/>
      <c r="F33" s="1"/>
      <c r="G33" s="1"/>
    </row>
  </sheetData>
  <sheetProtection algorithmName="SHA-512" hashValue="0cvaS3Q6r7OhOWPCOPGzTpPTCH4hnh98y80VGF2crjgMmmkBDp69VtrrcOz74WZfIl2ptNDbEYdNJuNMh85YCA==" saltValue="iNx09IuN69LrLPkV5Oq/Tw==" spinCount="100000" sheet="1" selectLockedCells="1"/>
  <mergeCells count="5">
    <mergeCell ref="B2:F2"/>
    <mergeCell ref="C18:E18"/>
    <mergeCell ref="C32:E32"/>
    <mergeCell ref="B3:F3"/>
    <mergeCell ref="B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E592-8874-4475-BE44-AF0C2F697A56}">
  <sheetPr>
    <tabColor rgb="FFC2D2DC"/>
  </sheetPr>
  <dimension ref="A1:S30"/>
  <sheetViews>
    <sheetView topLeftCell="B1" zoomScale="70" zoomScaleNormal="70" workbookViewId="0">
      <selection activeCell="G17" sqref="G17"/>
    </sheetView>
  </sheetViews>
  <sheetFormatPr baseColWidth="10" defaultColWidth="0" defaultRowHeight="16" zeroHeight="1" x14ac:dyDescent="0.2"/>
  <cols>
    <col min="1" max="1" width="1.6640625" style="1" customWidth="1"/>
    <col min="2" max="2" width="8.6640625" customWidth="1"/>
    <col min="3" max="3" width="19.5" customWidth="1"/>
    <col min="4" max="4" width="35.33203125" customWidth="1"/>
    <col min="5" max="6" width="27.5" customWidth="1"/>
    <col min="7" max="7" width="21" customWidth="1"/>
    <col min="8" max="8" width="27.6640625" customWidth="1"/>
    <col min="9" max="9" width="15.83203125" customWidth="1"/>
    <col min="10" max="12" width="18" customWidth="1"/>
    <col min="13" max="14" width="17.6640625" customWidth="1"/>
    <col min="15" max="15" width="42" customWidth="1"/>
    <col min="16" max="16" width="19.5" customWidth="1"/>
    <col min="17" max="17" width="1.6640625" customWidth="1"/>
    <col min="18" max="19" width="0" hidden="1" customWidth="1"/>
    <col min="20" max="16384" width="8.6640625" hidden="1"/>
  </cols>
  <sheetData>
    <row r="1" spans="1:17" ht="8.5" customHeight="1" x14ac:dyDescent="0.2">
      <c r="B1" s="1"/>
      <c r="C1" s="1"/>
      <c r="D1" s="1"/>
      <c r="E1" s="1"/>
      <c r="F1" s="1"/>
      <c r="G1" s="1"/>
      <c r="H1" s="1"/>
      <c r="I1" s="1"/>
      <c r="J1" s="1"/>
      <c r="K1" s="1"/>
      <c r="L1" s="1"/>
      <c r="M1" s="1"/>
      <c r="N1" s="1"/>
      <c r="O1" s="1"/>
      <c r="P1" s="1"/>
      <c r="Q1" s="1"/>
    </row>
    <row r="2" spans="1:17" ht="34" x14ac:dyDescent="0.2">
      <c r="B2" s="117" t="s">
        <v>47</v>
      </c>
      <c r="C2" s="118"/>
      <c r="D2" s="118"/>
      <c r="E2" s="118"/>
      <c r="F2" s="118"/>
      <c r="G2" s="118"/>
      <c r="H2" s="118"/>
      <c r="I2" s="118"/>
      <c r="J2" s="118"/>
      <c r="K2" s="118"/>
      <c r="L2" s="118"/>
      <c r="M2" s="118"/>
      <c r="N2" s="118"/>
      <c r="O2" s="118"/>
      <c r="P2" s="119"/>
      <c r="Q2" s="1"/>
    </row>
    <row r="3" spans="1:17" s="1" customFormat="1" ht="6" customHeight="1" x14ac:dyDescent="0.2">
      <c r="A3" s="79"/>
      <c r="B3" s="123"/>
      <c r="C3" s="124"/>
      <c r="D3" s="124"/>
      <c r="E3" s="124"/>
      <c r="F3" s="124"/>
      <c r="G3" s="124"/>
      <c r="H3" s="124"/>
      <c r="I3" s="124"/>
      <c r="J3" s="124"/>
      <c r="K3" s="124"/>
      <c r="L3" s="124"/>
      <c r="M3" s="124"/>
      <c r="N3" s="124"/>
      <c r="O3" s="124"/>
      <c r="P3" s="124"/>
      <c r="Q3" s="79"/>
    </row>
    <row r="4" spans="1:17" ht="88.75" customHeight="1" x14ac:dyDescent="0.2">
      <c r="A4" s="79"/>
      <c r="B4" s="104" t="s">
        <v>48</v>
      </c>
      <c r="C4" s="115"/>
      <c r="D4" s="115"/>
      <c r="E4" s="115"/>
      <c r="F4" s="115"/>
      <c r="G4" s="115"/>
      <c r="H4" s="115"/>
      <c r="I4" s="115"/>
      <c r="J4" s="115"/>
      <c r="K4" s="115"/>
      <c r="L4" s="115"/>
      <c r="M4" s="115"/>
      <c r="N4" s="115"/>
      <c r="O4" s="115"/>
      <c r="P4" s="116"/>
      <c r="Q4" s="79"/>
    </row>
    <row r="5" spans="1:17" s="1" customFormat="1" ht="7.25" customHeight="1" x14ac:dyDescent="0.2">
      <c r="A5" s="79"/>
      <c r="B5" s="80"/>
      <c r="C5" s="81"/>
      <c r="D5" s="81"/>
      <c r="E5" s="81"/>
      <c r="F5" s="81"/>
      <c r="G5" s="81"/>
      <c r="H5" s="81"/>
      <c r="I5" s="81"/>
      <c r="J5" s="81"/>
      <c r="K5" s="81"/>
      <c r="L5" s="81"/>
      <c r="M5" s="81"/>
      <c r="N5" s="81"/>
      <c r="O5" s="81"/>
      <c r="P5" s="81"/>
      <c r="Q5" s="79"/>
    </row>
    <row r="6" spans="1:17" ht="52.75" customHeight="1" x14ac:dyDescent="0.2">
      <c r="B6" s="120" t="s">
        <v>49</v>
      </c>
      <c r="C6" s="121"/>
      <c r="D6" s="121"/>
      <c r="E6" s="121"/>
      <c r="F6" s="121"/>
      <c r="G6" s="121"/>
      <c r="H6" s="121"/>
      <c r="I6" s="121"/>
      <c r="J6" s="121"/>
      <c r="K6" s="121"/>
      <c r="L6" s="121"/>
      <c r="M6" s="121"/>
      <c r="N6" s="121"/>
      <c r="O6" s="121"/>
      <c r="P6" s="122"/>
      <c r="Q6" s="1"/>
    </row>
    <row r="7" spans="1:17" ht="94.75" customHeight="1" x14ac:dyDescent="0.2">
      <c r="B7" s="8" t="s">
        <v>14</v>
      </c>
      <c r="C7" s="10" t="s">
        <v>50</v>
      </c>
      <c r="D7" s="10" t="s">
        <v>51</v>
      </c>
      <c r="E7" s="10" t="s">
        <v>52</v>
      </c>
      <c r="F7" s="10" t="s">
        <v>53</v>
      </c>
      <c r="G7" s="10" t="s">
        <v>54</v>
      </c>
      <c r="H7" s="10" t="s">
        <v>55</v>
      </c>
      <c r="I7" s="10" t="s">
        <v>56</v>
      </c>
      <c r="J7" s="10" t="s">
        <v>57</v>
      </c>
      <c r="K7" s="10" t="s">
        <v>58</v>
      </c>
      <c r="L7" s="10" t="s">
        <v>59</v>
      </c>
      <c r="M7" s="10" t="s">
        <v>60</v>
      </c>
      <c r="N7" s="10" t="s">
        <v>61</v>
      </c>
      <c r="O7" s="10" t="s">
        <v>62</v>
      </c>
      <c r="P7" s="11" t="s">
        <v>20</v>
      </c>
      <c r="Q7" s="1"/>
    </row>
    <row r="8" spans="1:17" ht="46.25" customHeight="1" x14ac:dyDescent="0.2">
      <c r="B8" s="13" t="s">
        <v>21</v>
      </c>
      <c r="C8" s="49" t="s">
        <v>63</v>
      </c>
      <c r="D8" s="14" t="s">
        <v>64</v>
      </c>
      <c r="E8" s="14" t="s">
        <v>65</v>
      </c>
      <c r="F8" s="58" t="s">
        <v>66</v>
      </c>
      <c r="G8" s="20">
        <v>88.5</v>
      </c>
      <c r="H8" s="20">
        <v>456</v>
      </c>
      <c r="I8" s="20">
        <v>840.75</v>
      </c>
      <c r="J8" s="20">
        <v>35</v>
      </c>
      <c r="K8" s="20">
        <v>74</v>
      </c>
      <c r="L8" s="20">
        <v>150</v>
      </c>
      <c r="M8" s="20">
        <v>140</v>
      </c>
      <c r="N8" s="20">
        <v>0</v>
      </c>
      <c r="O8" s="20" t="s">
        <v>67</v>
      </c>
      <c r="P8" s="25">
        <f t="shared" ref="P8:P18" si="0">SUM(G8:O8)</f>
        <v>1784.25</v>
      </c>
      <c r="Q8" s="1"/>
    </row>
    <row r="9" spans="1:17" x14ac:dyDescent="0.2">
      <c r="B9" s="18">
        <v>1</v>
      </c>
      <c r="C9" s="39"/>
      <c r="D9" s="37"/>
      <c r="E9" s="37"/>
      <c r="F9" s="37"/>
      <c r="G9" s="44"/>
      <c r="H9" s="44"/>
      <c r="I9" s="44"/>
      <c r="J9" s="42"/>
      <c r="K9" s="42"/>
      <c r="L9" s="42"/>
      <c r="M9" s="42"/>
      <c r="N9" s="42"/>
      <c r="O9" s="42"/>
      <c r="P9" s="26">
        <f t="shared" si="0"/>
        <v>0</v>
      </c>
      <c r="Q9" s="1"/>
    </row>
    <row r="10" spans="1:17" x14ac:dyDescent="0.2">
      <c r="B10" s="19">
        <v>2</v>
      </c>
      <c r="C10" s="38"/>
      <c r="D10" s="37"/>
      <c r="E10" s="37"/>
      <c r="F10" s="37"/>
      <c r="G10" s="44"/>
      <c r="H10" s="44"/>
      <c r="I10" s="44"/>
      <c r="J10" s="42"/>
      <c r="K10" s="42"/>
      <c r="L10" s="42"/>
      <c r="M10" s="42"/>
      <c r="N10" s="42"/>
      <c r="O10" s="42"/>
      <c r="P10" s="26">
        <f t="shared" si="0"/>
        <v>0</v>
      </c>
      <c r="Q10" s="1"/>
    </row>
    <row r="11" spans="1:17" x14ac:dyDescent="0.2">
      <c r="B11" s="19">
        <v>3</v>
      </c>
      <c r="C11" s="38"/>
      <c r="D11" s="37"/>
      <c r="E11" s="37"/>
      <c r="F11" s="37"/>
      <c r="G11" s="44"/>
      <c r="H11" s="44"/>
      <c r="I11" s="55"/>
      <c r="J11" s="42"/>
      <c r="K11" s="42"/>
      <c r="L11" s="42"/>
      <c r="M11" s="42"/>
      <c r="N11" s="42"/>
      <c r="O11" s="42"/>
      <c r="P11" s="26">
        <f t="shared" si="0"/>
        <v>0</v>
      </c>
      <c r="Q11" s="1"/>
    </row>
    <row r="12" spans="1:17" x14ac:dyDescent="0.2">
      <c r="B12" s="19">
        <v>4</v>
      </c>
      <c r="C12" s="38"/>
      <c r="D12" s="37"/>
      <c r="E12" s="37"/>
      <c r="F12" s="37"/>
      <c r="G12" s="44"/>
      <c r="H12" s="44"/>
      <c r="I12" s="44"/>
      <c r="J12" s="42"/>
      <c r="K12" s="42"/>
      <c r="L12" s="42"/>
      <c r="M12" s="42"/>
      <c r="N12" s="42"/>
      <c r="O12" s="42"/>
      <c r="P12" s="26">
        <f t="shared" si="0"/>
        <v>0</v>
      </c>
      <c r="Q12" s="1"/>
    </row>
    <row r="13" spans="1:17" x14ac:dyDescent="0.2">
      <c r="B13" s="19">
        <v>5</v>
      </c>
      <c r="C13" s="38"/>
      <c r="D13" s="37"/>
      <c r="E13" s="37"/>
      <c r="F13" s="37"/>
      <c r="G13" s="44"/>
      <c r="H13" s="44"/>
      <c r="I13" s="44"/>
      <c r="J13" s="42"/>
      <c r="K13" s="42"/>
      <c r="L13" s="42"/>
      <c r="M13" s="42"/>
      <c r="N13" s="42"/>
      <c r="O13" s="42"/>
      <c r="P13" s="26">
        <f t="shared" si="0"/>
        <v>0</v>
      </c>
      <c r="Q13" s="1"/>
    </row>
    <row r="14" spans="1:17" x14ac:dyDescent="0.2">
      <c r="B14" s="19">
        <v>6</v>
      </c>
      <c r="C14" s="38"/>
      <c r="D14" s="37"/>
      <c r="E14" s="37"/>
      <c r="F14" s="37"/>
      <c r="G14" s="44"/>
      <c r="H14" s="44"/>
      <c r="I14" s="44"/>
      <c r="J14" s="42"/>
      <c r="K14" s="42"/>
      <c r="L14" s="42"/>
      <c r="M14" s="42"/>
      <c r="N14" s="42"/>
      <c r="O14" s="42"/>
      <c r="P14" s="26">
        <f t="shared" si="0"/>
        <v>0</v>
      </c>
      <c r="Q14" s="1"/>
    </row>
    <row r="15" spans="1:17" x14ac:dyDescent="0.2">
      <c r="B15" s="19">
        <v>7</v>
      </c>
      <c r="C15" s="38"/>
      <c r="D15" s="37"/>
      <c r="E15" s="37"/>
      <c r="F15" s="37"/>
      <c r="G15" s="44"/>
      <c r="H15" s="44"/>
      <c r="I15" s="44"/>
      <c r="J15" s="42"/>
      <c r="K15" s="42"/>
      <c r="L15" s="42"/>
      <c r="M15" s="42"/>
      <c r="N15" s="42"/>
      <c r="O15" s="42"/>
      <c r="P15" s="26">
        <f t="shared" si="0"/>
        <v>0</v>
      </c>
      <c r="Q15" s="1"/>
    </row>
    <row r="16" spans="1:17" x14ac:dyDescent="0.2">
      <c r="B16" s="19">
        <v>8</v>
      </c>
      <c r="C16" s="38"/>
      <c r="D16" s="37"/>
      <c r="E16" s="37"/>
      <c r="F16" s="37"/>
      <c r="G16" s="44"/>
      <c r="H16" s="44"/>
      <c r="I16" s="44"/>
      <c r="J16" s="42"/>
      <c r="K16" s="42"/>
      <c r="L16" s="42"/>
      <c r="M16" s="42"/>
      <c r="N16" s="42"/>
      <c r="O16" s="42"/>
      <c r="P16" s="26">
        <f t="shared" si="0"/>
        <v>0</v>
      </c>
      <c r="Q16" s="1"/>
    </row>
    <row r="17" spans="2:17" x14ac:dyDescent="0.2">
      <c r="B17" s="19">
        <v>9</v>
      </c>
      <c r="C17" s="38"/>
      <c r="D17" s="37"/>
      <c r="E17" s="37"/>
      <c r="F17" s="37"/>
      <c r="G17" s="44"/>
      <c r="H17" s="44"/>
      <c r="I17" s="44"/>
      <c r="J17" s="42"/>
      <c r="K17" s="42"/>
      <c r="L17" s="42"/>
      <c r="M17" s="42"/>
      <c r="N17" s="42"/>
      <c r="O17" s="42"/>
      <c r="P17" s="26">
        <f t="shared" si="0"/>
        <v>0</v>
      </c>
      <c r="Q17" s="1"/>
    </row>
    <row r="18" spans="2:17" ht="17" thickBot="1" x14ac:dyDescent="0.25">
      <c r="B18" s="19">
        <v>10</v>
      </c>
      <c r="C18" s="38"/>
      <c r="D18" s="37"/>
      <c r="E18" s="37"/>
      <c r="F18" s="37"/>
      <c r="G18" s="44"/>
      <c r="H18" s="44"/>
      <c r="I18" s="44"/>
      <c r="J18" s="42"/>
      <c r="K18" s="42"/>
      <c r="L18" s="42"/>
      <c r="M18" s="42"/>
      <c r="N18" s="42"/>
      <c r="O18" s="42"/>
      <c r="P18" s="26">
        <f t="shared" si="0"/>
        <v>0</v>
      </c>
      <c r="Q18" s="1"/>
    </row>
    <row r="19" spans="2:17" ht="21.5" customHeight="1" thickBot="1" x14ac:dyDescent="0.25">
      <c r="B19" s="1"/>
      <c r="C19" s="1"/>
      <c r="D19" s="102" t="s">
        <v>68</v>
      </c>
      <c r="E19" s="102"/>
      <c r="F19" s="102"/>
      <c r="G19" s="102"/>
      <c r="H19" s="102"/>
      <c r="I19" s="102"/>
      <c r="J19" s="113"/>
      <c r="K19" s="113"/>
      <c r="L19" s="113"/>
      <c r="M19" s="113"/>
      <c r="N19" s="113"/>
      <c r="O19" s="113"/>
      <c r="P19" s="70">
        <f>SUM(P9:P18)</f>
        <v>0</v>
      </c>
      <c r="Q19" s="1"/>
    </row>
    <row r="20" spans="2:17" x14ac:dyDescent="0.2">
      <c r="B20" s="1"/>
      <c r="C20" s="1"/>
      <c r="D20" s="1"/>
      <c r="E20" s="1"/>
      <c r="F20" s="1"/>
      <c r="G20" s="1"/>
      <c r="H20" s="1"/>
      <c r="I20" s="1"/>
      <c r="J20" s="1"/>
      <c r="K20" s="1"/>
      <c r="L20" s="1"/>
      <c r="M20" s="1"/>
      <c r="N20" s="1"/>
      <c r="O20" s="1"/>
      <c r="P20" s="1"/>
      <c r="Q20" s="1"/>
    </row>
    <row r="21" spans="2:17" ht="96" customHeight="1" x14ac:dyDescent="0.2">
      <c r="B21" s="97" t="s">
        <v>69</v>
      </c>
      <c r="C21" s="98"/>
      <c r="D21" s="98"/>
      <c r="E21" s="98"/>
      <c r="F21" s="98"/>
      <c r="G21" s="98"/>
      <c r="H21" s="98"/>
      <c r="I21" s="98"/>
      <c r="J21" s="98"/>
      <c r="K21" s="98"/>
      <c r="L21" s="98"/>
      <c r="M21" s="98"/>
      <c r="N21" s="98"/>
      <c r="O21" s="98"/>
      <c r="P21" s="99"/>
      <c r="Q21" s="1"/>
    </row>
    <row r="22" spans="2:17" ht="56.5" customHeight="1" x14ac:dyDescent="0.2">
      <c r="B22" s="4" t="s">
        <v>14</v>
      </c>
      <c r="C22" s="31" t="s">
        <v>70</v>
      </c>
      <c r="D22" s="31" t="s">
        <v>71</v>
      </c>
      <c r="E22" s="10" t="s">
        <v>52</v>
      </c>
      <c r="F22" s="10" t="s">
        <v>53</v>
      </c>
      <c r="G22" s="31" t="s">
        <v>72</v>
      </c>
      <c r="H22" s="129" t="s">
        <v>73</v>
      </c>
      <c r="I22" s="129"/>
      <c r="J22" s="31" t="s">
        <v>74</v>
      </c>
      <c r="K22" s="31" t="s">
        <v>75</v>
      </c>
      <c r="L22" s="31" t="s">
        <v>76</v>
      </c>
      <c r="M22" s="31" t="s">
        <v>77</v>
      </c>
      <c r="N22" s="31" t="s">
        <v>78</v>
      </c>
      <c r="O22" s="31" t="s">
        <v>62</v>
      </c>
      <c r="P22" s="32" t="s">
        <v>20</v>
      </c>
      <c r="Q22" s="1"/>
    </row>
    <row r="23" spans="2:17" ht="103.25" customHeight="1" x14ac:dyDescent="0.2">
      <c r="B23" s="13" t="s">
        <v>21</v>
      </c>
      <c r="C23" s="49" t="s">
        <v>79</v>
      </c>
      <c r="D23" s="14" t="s">
        <v>80</v>
      </c>
      <c r="E23" s="14" t="s">
        <v>81</v>
      </c>
      <c r="F23" s="14" t="s">
        <v>82</v>
      </c>
      <c r="G23" s="16" t="s">
        <v>83</v>
      </c>
      <c r="H23" s="127" t="s">
        <v>84</v>
      </c>
      <c r="I23" s="128"/>
      <c r="J23" s="20">
        <v>75</v>
      </c>
      <c r="K23" s="48">
        <v>20</v>
      </c>
      <c r="L23" s="20">
        <v>400</v>
      </c>
      <c r="M23" s="20">
        <v>300</v>
      </c>
      <c r="N23" s="20">
        <v>76.25</v>
      </c>
      <c r="O23" s="41" t="s">
        <v>85</v>
      </c>
      <c r="P23" s="45">
        <f t="shared" ref="P23:P28" si="1">(J23*K23)+L23+M23+N23</f>
        <v>2276.25</v>
      </c>
      <c r="Q23" s="1"/>
    </row>
    <row r="24" spans="2:17" x14ac:dyDescent="0.2">
      <c r="B24" s="18">
        <v>1</v>
      </c>
      <c r="C24" s="39"/>
      <c r="D24" s="37"/>
      <c r="E24" s="37"/>
      <c r="F24" s="37"/>
      <c r="G24" s="23"/>
      <c r="H24" s="125"/>
      <c r="I24" s="126"/>
      <c r="J24" s="46"/>
      <c r="K24" s="47"/>
      <c r="L24" s="46"/>
      <c r="M24" s="46"/>
      <c r="N24" s="46"/>
      <c r="O24" s="43"/>
      <c r="P24" s="26">
        <f t="shared" si="1"/>
        <v>0</v>
      </c>
      <c r="Q24" s="1"/>
    </row>
    <row r="25" spans="2:17" x14ac:dyDescent="0.2">
      <c r="B25" s="19">
        <v>2</v>
      </c>
      <c r="C25" s="38"/>
      <c r="D25" s="37"/>
      <c r="E25" s="37"/>
      <c r="F25" s="37"/>
      <c r="G25" s="23"/>
      <c r="H25" s="125"/>
      <c r="I25" s="126"/>
      <c r="J25" s="46"/>
      <c r="K25" s="47"/>
      <c r="L25" s="46"/>
      <c r="M25" s="46"/>
      <c r="N25" s="46"/>
      <c r="O25" s="43"/>
      <c r="P25" s="26">
        <f t="shared" si="1"/>
        <v>0</v>
      </c>
      <c r="Q25" s="1"/>
    </row>
    <row r="26" spans="2:17" x14ac:dyDescent="0.2">
      <c r="B26" s="19">
        <v>3</v>
      </c>
      <c r="C26" s="38"/>
      <c r="D26" s="37"/>
      <c r="E26" s="37"/>
      <c r="F26" s="37"/>
      <c r="G26" s="23"/>
      <c r="H26" s="125"/>
      <c r="I26" s="126"/>
      <c r="J26" s="46"/>
      <c r="K26" s="47"/>
      <c r="L26" s="46"/>
      <c r="M26" s="46"/>
      <c r="N26" s="46"/>
      <c r="O26" s="43"/>
      <c r="P26" s="26">
        <f t="shared" si="1"/>
        <v>0</v>
      </c>
      <c r="Q26" s="1"/>
    </row>
    <row r="27" spans="2:17" x14ac:dyDescent="0.2">
      <c r="B27" s="19">
        <v>4</v>
      </c>
      <c r="C27" s="38"/>
      <c r="D27" s="37"/>
      <c r="E27" s="37"/>
      <c r="F27" s="37"/>
      <c r="G27" s="23"/>
      <c r="H27" s="125"/>
      <c r="I27" s="126"/>
      <c r="J27" s="46"/>
      <c r="K27" s="47"/>
      <c r="L27" s="46"/>
      <c r="M27" s="46"/>
      <c r="N27" s="46"/>
      <c r="O27" s="43"/>
      <c r="P27" s="26">
        <f t="shared" si="1"/>
        <v>0</v>
      </c>
      <c r="Q27" s="1"/>
    </row>
    <row r="28" spans="2:17" ht="17" thickBot="1" x14ac:dyDescent="0.25">
      <c r="B28" s="19">
        <v>5</v>
      </c>
      <c r="C28" s="38"/>
      <c r="D28" s="37"/>
      <c r="E28" s="37"/>
      <c r="F28" s="37"/>
      <c r="G28" s="23"/>
      <c r="H28" s="125"/>
      <c r="I28" s="126"/>
      <c r="J28" s="46"/>
      <c r="K28" s="47"/>
      <c r="L28" s="46"/>
      <c r="M28" s="46"/>
      <c r="N28" s="46"/>
      <c r="O28" s="43"/>
      <c r="P28" s="26">
        <f t="shared" si="1"/>
        <v>0</v>
      </c>
      <c r="Q28" s="1"/>
    </row>
    <row r="29" spans="2:17" ht="22" thickBot="1" x14ac:dyDescent="0.25">
      <c r="B29" s="1"/>
      <c r="C29" s="1"/>
      <c r="D29" s="102" t="s">
        <v>86</v>
      </c>
      <c r="E29" s="102"/>
      <c r="F29" s="102"/>
      <c r="G29" s="102"/>
      <c r="H29" s="102"/>
      <c r="I29" s="102"/>
      <c r="J29" s="113"/>
      <c r="K29" s="113"/>
      <c r="L29" s="113"/>
      <c r="M29" s="113"/>
      <c r="N29" s="113"/>
      <c r="O29" s="113"/>
      <c r="P29" s="70">
        <f>SUM(P24:P28)</f>
        <v>0</v>
      </c>
      <c r="Q29" s="1"/>
    </row>
    <row r="30" spans="2:17" ht="8.5" customHeight="1" x14ac:dyDescent="0.2">
      <c r="B30" s="1"/>
      <c r="C30" s="1"/>
      <c r="D30" s="1"/>
      <c r="E30" s="1"/>
      <c r="F30" s="1"/>
      <c r="G30" s="1"/>
      <c r="H30" s="1"/>
      <c r="I30" s="1"/>
      <c r="J30" s="1"/>
      <c r="K30" s="1"/>
      <c r="L30" s="1"/>
      <c r="M30" s="1"/>
      <c r="N30" s="1"/>
      <c r="O30" s="1"/>
      <c r="P30" s="1"/>
      <c r="Q30" s="1"/>
    </row>
  </sheetData>
  <sheetProtection selectLockedCells="1"/>
  <mergeCells count="14">
    <mergeCell ref="B2:P2"/>
    <mergeCell ref="B6:P6"/>
    <mergeCell ref="D19:O19"/>
    <mergeCell ref="B21:P21"/>
    <mergeCell ref="D29:O29"/>
    <mergeCell ref="B3:P3"/>
    <mergeCell ref="B4:P4"/>
    <mergeCell ref="H24:I24"/>
    <mergeCell ref="H25:I25"/>
    <mergeCell ref="H23:I23"/>
    <mergeCell ref="H26:I26"/>
    <mergeCell ref="H27:I27"/>
    <mergeCell ref="H28:I28"/>
    <mergeCell ref="H22:I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2252-0916-4955-B4F4-0E3F8D77EED9}">
  <sheetPr>
    <tabColor rgb="FFD1DDE5"/>
  </sheetPr>
  <dimension ref="A1:I40"/>
  <sheetViews>
    <sheetView zoomScaleNormal="100" workbookViewId="0">
      <selection activeCell="E8" sqref="E8"/>
    </sheetView>
  </sheetViews>
  <sheetFormatPr baseColWidth="10" defaultColWidth="0" defaultRowHeight="16" zeroHeight="1" x14ac:dyDescent="0.2"/>
  <cols>
    <col min="1" max="1" width="1.6640625" customWidth="1"/>
    <col min="2" max="2" width="8.6640625" customWidth="1"/>
    <col min="3" max="3" width="62" customWidth="1"/>
    <col min="4" max="5" width="13.6640625" customWidth="1"/>
    <col min="6" max="6" width="22.5" customWidth="1"/>
    <col min="7" max="7" width="1.6640625" customWidth="1"/>
    <col min="8" max="9" width="0" hidden="1" customWidth="1"/>
    <col min="10" max="16384" width="8.6640625" hidden="1"/>
  </cols>
  <sheetData>
    <row r="1" spans="1:7" ht="8.5" customHeight="1" x14ac:dyDescent="0.2">
      <c r="A1" s="1"/>
      <c r="B1" s="1"/>
      <c r="C1" s="1"/>
      <c r="D1" s="1"/>
      <c r="E1" s="1"/>
      <c r="F1" s="1"/>
      <c r="G1" s="1"/>
    </row>
    <row r="2" spans="1:7" ht="34" x14ac:dyDescent="0.2">
      <c r="A2" s="1"/>
      <c r="B2" s="130" t="s">
        <v>87</v>
      </c>
      <c r="C2" s="131"/>
      <c r="D2" s="131"/>
      <c r="E2" s="131"/>
      <c r="F2" s="132"/>
      <c r="G2" s="1"/>
    </row>
    <row r="3" spans="1:7" ht="7.75" customHeight="1" x14ac:dyDescent="0.2">
      <c r="A3" s="1"/>
      <c r="B3" s="1"/>
      <c r="C3" s="1"/>
      <c r="D3" s="1"/>
      <c r="E3" s="1"/>
      <c r="F3" s="1"/>
      <c r="G3" s="1"/>
    </row>
    <row r="4" spans="1:7" ht="45.5" customHeight="1" x14ac:dyDescent="0.2">
      <c r="A4" s="1"/>
      <c r="B4" s="104" t="s">
        <v>88</v>
      </c>
      <c r="C4" s="115"/>
      <c r="D4" s="115"/>
      <c r="E4" s="115"/>
      <c r="F4" s="116"/>
      <c r="G4" s="1"/>
    </row>
    <row r="5" spans="1:7" ht="7.75" customHeight="1" x14ac:dyDescent="0.2">
      <c r="A5" s="1"/>
      <c r="B5" s="1"/>
      <c r="C5" s="1"/>
      <c r="D5" s="1"/>
      <c r="E5" s="1"/>
      <c r="F5" s="1"/>
      <c r="G5" s="1"/>
    </row>
    <row r="6" spans="1:7" ht="38" customHeight="1" x14ac:dyDescent="0.2">
      <c r="A6" s="1"/>
      <c r="B6" s="8" t="s">
        <v>14</v>
      </c>
      <c r="C6" s="9" t="s">
        <v>61</v>
      </c>
      <c r="D6" s="10" t="s">
        <v>40</v>
      </c>
      <c r="E6" s="10" t="s">
        <v>41</v>
      </c>
      <c r="F6" s="11" t="s">
        <v>20</v>
      </c>
      <c r="G6" s="1"/>
    </row>
    <row r="7" spans="1:7" ht="17" x14ac:dyDescent="0.2">
      <c r="A7" s="1"/>
      <c r="B7" s="13" t="s">
        <v>21</v>
      </c>
      <c r="C7" s="14" t="s">
        <v>89</v>
      </c>
      <c r="D7" s="24">
        <v>500</v>
      </c>
      <c r="E7" s="16">
        <v>1</v>
      </c>
      <c r="F7" s="25">
        <f t="shared" ref="F7:F17" si="0">D7*E7</f>
        <v>500</v>
      </c>
      <c r="G7" s="1"/>
    </row>
    <row r="8" spans="1:7" x14ac:dyDescent="0.2">
      <c r="A8" s="1"/>
      <c r="B8" s="18">
        <v>1</v>
      </c>
      <c r="C8" s="12"/>
      <c r="D8" s="54"/>
      <c r="E8" s="23"/>
      <c r="F8" s="26">
        <f t="shared" si="0"/>
        <v>0</v>
      </c>
      <c r="G8" s="1"/>
    </row>
    <row r="9" spans="1:7" x14ac:dyDescent="0.2">
      <c r="A9" s="1"/>
      <c r="B9" s="19">
        <v>2</v>
      </c>
      <c r="C9" s="12"/>
      <c r="D9" s="54"/>
      <c r="E9" s="23"/>
      <c r="F9" s="26">
        <f t="shared" si="0"/>
        <v>0</v>
      </c>
      <c r="G9" s="1"/>
    </row>
    <row r="10" spans="1:7" x14ac:dyDescent="0.2">
      <c r="A10" s="1"/>
      <c r="B10" s="19">
        <v>3</v>
      </c>
      <c r="C10" s="12"/>
      <c r="D10" s="54"/>
      <c r="E10" s="23"/>
      <c r="F10" s="26">
        <f t="shared" si="0"/>
        <v>0</v>
      </c>
      <c r="G10" s="1"/>
    </row>
    <row r="11" spans="1:7" x14ac:dyDescent="0.2">
      <c r="A11" s="1"/>
      <c r="B11" s="19">
        <v>4</v>
      </c>
      <c r="C11" s="12"/>
      <c r="D11" s="54"/>
      <c r="E11" s="23"/>
      <c r="F11" s="26">
        <f t="shared" si="0"/>
        <v>0</v>
      </c>
      <c r="G11" s="1"/>
    </row>
    <row r="12" spans="1:7" x14ac:dyDescent="0.2">
      <c r="A12" s="1"/>
      <c r="B12" s="19">
        <v>5</v>
      </c>
      <c r="C12" s="12"/>
      <c r="D12" s="54"/>
      <c r="E12" s="23"/>
      <c r="F12" s="26">
        <f t="shared" si="0"/>
        <v>0</v>
      </c>
      <c r="G12" s="1"/>
    </row>
    <row r="13" spans="1:7" x14ac:dyDescent="0.2">
      <c r="A13" s="1"/>
      <c r="B13" s="19">
        <v>6</v>
      </c>
      <c r="C13" s="12"/>
      <c r="D13" s="54"/>
      <c r="E13" s="23"/>
      <c r="F13" s="26">
        <f t="shared" si="0"/>
        <v>0</v>
      </c>
      <c r="G13" s="1"/>
    </row>
    <row r="14" spans="1:7" x14ac:dyDescent="0.2">
      <c r="A14" s="1"/>
      <c r="B14" s="19">
        <v>7</v>
      </c>
      <c r="C14" s="12"/>
      <c r="D14" s="54"/>
      <c r="E14" s="23"/>
      <c r="F14" s="26">
        <f t="shared" si="0"/>
        <v>0</v>
      </c>
      <c r="G14" s="1"/>
    </row>
    <row r="15" spans="1:7" x14ac:dyDescent="0.2">
      <c r="A15" s="1"/>
      <c r="B15" s="19">
        <v>8</v>
      </c>
      <c r="C15" s="12"/>
      <c r="D15" s="54"/>
      <c r="E15" s="23"/>
      <c r="F15" s="26">
        <f t="shared" si="0"/>
        <v>0</v>
      </c>
      <c r="G15" s="1"/>
    </row>
    <row r="16" spans="1:7" x14ac:dyDescent="0.2">
      <c r="A16" s="1"/>
      <c r="B16" s="19">
        <v>9</v>
      </c>
      <c r="C16" s="12"/>
      <c r="D16" s="54"/>
      <c r="E16" s="23"/>
      <c r="F16" s="26">
        <f t="shared" si="0"/>
        <v>0</v>
      </c>
      <c r="G16" s="1"/>
    </row>
    <row r="17" spans="1:7" ht="17" thickBot="1" x14ac:dyDescent="0.25">
      <c r="A17" s="1"/>
      <c r="B17" s="19">
        <v>10</v>
      </c>
      <c r="C17" s="12"/>
      <c r="D17" s="54"/>
      <c r="E17" s="23"/>
      <c r="F17" s="27">
        <f t="shared" si="0"/>
        <v>0</v>
      </c>
      <c r="G17" s="1"/>
    </row>
    <row r="18" spans="1:7" ht="21.5" customHeight="1" thickBot="1" x14ac:dyDescent="0.25">
      <c r="A18" s="1"/>
      <c r="B18" s="1"/>
      <c r="C18" s="102" t="s">
        <v>90</v>
      </c>
      <c r="D18" s="113"/>
      <c r="E18" s="113"/>
      <c r="F18" s="73">
        <f>SUM(F8:F17)</f>
        <v>0</v>
      </c>
      <c r="G18" s="1"/>
    </row>
    <row r="19" spans="1:7" ht="8.5" customHeight="1" x14ac:dyDescent="0.2">
      <c r="A19" s="1"/>
      <c r="B19" s="1"/>
      <c r="C19" s="1"/>
      <c r="D19" s="1"/>
      <c r="E19" s="1"/>
      <c r="F19" s="1"/>
      <c r="G19" s="1"/>
    </row>
    <row r="33" customFormat="1" hidden="1" x14ac:dyDescent="0.2"/>
    <row r="34" customFormat="1" hidden="1" x14ac:dyDescent="0.2"/>
    <row r="35" customFormat="1" hidden="1" x14ac:dyDescent="0.2"/>
    <row r="36" customFormat="1" hidden="1" x14ac:dyDescent="0.2"/>
    <row r="37" customFormat="1" hidden="1" x14ac:dyDescent="0.2"/>
    <row r="38" customFormat="1" hidden="1" x14ac:dyDescent="0.2"/>
    <row r="39" customFormat="1" hidden="1" x14ac:dyDescent="0.2"/>
    <row r="40" customFormat="1" hidden="1" x14ac:dyDescent="0.2"/>
  </sheetData>
  <sheetProtection sheet="1" selectLockedCells="1"/>
  <mergeCells count="3">
    <mergeCell ref="B2:F2"/>
    <mergeCell ref="C18:E18"/>
    <mergeCell ref="B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8CE5-6EB0-4E53-9A75-C68B3E908121}">
  <sheetPr>
    <tabColor rgb="FFE7EDF1"/>
  </sheetPr>
  <dimension ref="A1:H12"/>
  <sheetViews>
    <sheetView zoomScaleNormal="100" workbookViewId="0">
      <selection activeCell="E9" sqref="E9:F9"/>
    </sheetView>
  </sheetViews>
  <sheetFormatPr baseColWidth="10" defaultColWidth="0" defaultRowHeight="16" zeroHeight="1" x14ac:dyDescent="0.2"/>
  <cols>
    <col min="1" max="1" width="1.6640625" customWidth="1"/>
    <col min="2" max="2" width="10.5" customWidth="1"/>
    <col min="3" max="3" width="62" customWidth="1"/>
    <col min="4" max="4" width="25.5" customWidth="1"/>
    <col min="5" max="5" width="17.5" customWidth="1"/>
    <col min="6" max="6" width="13.6640625" customWidth="1"/>
    <col min="7" max="7" width="22.5" customWidth="1"/>
    <col min="8" max="8" width="1.6640625" customWidth="1"/>
    <col min="9" max="16384" width="8.6640625" hidden="1"/>
  </cols>
  <sheetData>
    <row r="1" spans="1:8" ht="7.75" customHeight="1" x14ac:dyDescent="0.2">
      <c r="A1" s="1"/>
      <c r="B1" s="1"/>
      <c r="C1" s="1"/>
      <c r="D1" s="1"/>
      <c r="E1" s="1"/>
      <c r="F1" s="1"/>
      <c r="G1" s="1"/>
      <c r="H1" s="1"/>
    </row>
    <row r="2" spans="1:8" ht="34" x14ac:dyDescent="0.2">
      <c r="A2" s="1"/>
      <c r="B2" s="133" t="s">
        <v>91</v>
      </c>
      <c r="C2" s="134"/>
      <c r="D2" s="134"/>
      <c r="E2" s="134"/>
      <c r="F2" s="134"/>
      <c r="G2" s="135"/>
      <c r="H2" s="1"/>
    </row>
    <row r="3" spans="1:8" ht="7.75" customHeight="1" x14ac:dyDescent="0.2">
      <c r="A3" s="1"/>
      <c r="B3" s="1"/>
      <c r="C3" s="1"/>
      <c r="D3" s="1"/>
      <c r="E3" s="1"/>
      <c r="F3" s="1"/>
      <c r="G3" s="1"/>
      <c r="H3" s="1"/>
    </row>
    <row r="4" spans="1:8" ht="111.25" customHeight="1" x14ac:dyDescent="0.2">
      <c r="A4" s="1"/>
      <c r="B4" s="104" t="s">
        <v>92</v>
      </c>
      <c r="C4" s="115"/>
      <c r="D4" s="115"/>
      <c r="E4" s="115"/>
      <c r="F4" s="115"/>
      <c r="G4" s="116"/>
      <c r="H4" s="1"/>
    </row>
    <row r="5" spans="1:8" ht="7.75" customHeight="1" x14ac:dyDescent="0.2">
      <c r="A5" s="57"/>
      <c r="B5" s="57"/>
      <c r="C5" s="57"/>
      <c r="D5" s="57"/>
      <c r="E5" s="57"/>
      <c r="F5" s="57"/>
      <c r="G5" s="57"/>
      <c r="H5" s="57"/>
    </row>
    <row r="6" spans="1:8" ht="17" x14ac:dyDescent="0.2">
      <c r="A6" s="1"/>
      <c r="B6" s="8" t="s">
        <v>14</v>
      </c>
      <c r="C6" s="9" t="s">
        <v>93</v>
      </c>
      <c r="D6" s="7" t="s">
        <v>94</v>
      </c>
      <c r="E6" s="7" t="s">
        <v>95</v>
      </c>
      <c r="F6" s="7" t="s">
        <v>96</v>
      </c>
      <c r="G6" s="11" t="s">
        <v>20</v>
      </c>
      <c r="H6" s="1"/>
    </row>
    <row r="7" spans="1:8" ht="23.25" customHeight="1" x14ac:dyDescent="0.2">
      <c r="A7" s="1"/>
      <c r="B7" s="13" t="s">
        <v>97</v>
      </c>
      <c r="C7" s="14" t="s">
        <v>98</v>
      </c>
      <c r="D7" s="36" t="s">
        <v>99</v>
      </c>
      <c r="E7" s="20">
        <v>30000</v>
      </c>
      <c r="F7" s="29">
        <v>0.22</v>
      </c>
      <c r="G7" s="25">
        <f>E7*F7</f>
        <v>6600</v>
      </c>
      <c r="H7" s="1"/>
    </row>
    <row r="8" spans="1:8" ht="34" x14ac:dyDescent="0.2">
      <c r="A8" s="1"/>
      <c r="B8" s="13" t="s">
        <v>100</v>
      </c>
      <c r="C8" s="14" t="s">
        <v>101</v>
      </c>
      <c r="D8" s="36" t="s">
        <v>102</v>
      </c>
      <c r="E8" s="20">
        <v>4090</v>
      </c>
      <c r="F8" s="29">
        <v>0.15</v>
      </c>
      <c r="G8" s="25">
        <f>E8*F8</f>
        <v>613.5</v>
      </c>
      <c r="H8" s="1"/>
    </row>
    <row r="9" spans="1:8" ht="44.25" customHeight="1" x14ac:dyDescent="0.2">
      <c r="A9" s="1"/>
      <c r="B9" s="19">
        <v>1</v>
      </c>
      <c r="C9" s="12"/>
      <c r="D9" s="28"/>
      <c r="E9" s="50"/>
      <c r="F9" s="30"/>
      <c r="G9" s="3">
        <f>E9*F9</f>
        <v>0</v>
      </c>
      <c r="H9" s="1"/>
    </row>
    <row r="10" spans="1:8" ht="44.25" customHeight="1" thickBot="1" x14ac:dyDescent="0.25">
      <c r="A10" s="1"/>
      <c r="B10" s="19">
        <v>2</v>
      </c>
      <c r="C10" s="12"/>
      <c r="D10" s="28"/>
      <c r="E10" s="50"/>
      <c r="F10" s="30"/>
      <c r="G10" s="3">
        <f>E10*F10</f>
        <v>0</v>
      </c>
      <c r="H10" s="1"/>
    </row>
    <row r="11" spans="1:8" ht="22" thickBot="1" x14ac:dyDescent="0.25">
      <c r="A11" s="1"/>
      <c r="B11" s="136"/>
      <c r="C11" s="137"/>
      <c r="D11" s="137"/>
      <c r="E11" s="102" t="s">
        <v>103</v>
      </c>
      <c r="F11" s="138"/>
      <c r="G11" s="76">
        <f>SUM(G9:G10)</f>
        <v>0</v>
      </c>
      <c r="H11" s="1"/>
    </row>
    <row r="12" spans="1:8" x14ac:dyDescent="0.2">
      <c r="A12" s="1"/>
      <c r="B12" s="139"/>
      <c r="C12" s="140"/>
      <c r="D12" s="140"/>
      <c r="E12" s="1"/>
      <c r="F12" s="1"/>
      <c r="G12" s="1"/>
      <c r="H12" s="1"/>
    </row>
  </sheetData>
  <sheetProtection algorithmName="SHA-512" hashValue="Q/ZYLXhmKCVW3ceX/vQFY2TyuU3L3T26CAt0UBaTKprRJvO+hmTnf2+hPyAo9UlXrnn1GrBT64msOFmUetsCug==" saltValue="8CFOgYbw6Do2a8MkWU5BjQ==" spinCount="100000" sheet="1" objects="1" scenarios="1" selectLockedCells="1"/>
  <protectedRanges>
    <protectedRange algorithmName="SHA-512" hashValue="YQkTMQ9hxr+xeaqAr7XZe9PTRyAfcjZb+XahBL+u9+fHjSHYFPPzSj6JO2sYaTbv00gDqRE85vkdXvaLIPFomw==" saltValue="vFAWcyEqm96SnazGpsWszg==" spinCount="100000" sqref="C9:F10" name="Range1"/>
  </protectedRanges>
  <mergeCells count="5">
    <mergeCell ref="B2:G2"/>
    <mergeCell ref="B4:G4"/>
    <mergeCell ref="B11:D11"/>
    <mergeCell ref="E11:F11"/>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3849384145C1458AA1B9AEF483B248" ma:contentTypeVersion="21" ma:contentTypeDescription="Create a new document." ma:contentTypeScope="" ma:versionID="c9499e7479eb301ef6558b5f87c168b3">
  <xsd:schema xmlns:xsd="http://www.w3.org/2001/XMLSchema" xmlns:xs="http://www.w3.org/2001/XMLSchema" xmlns:p="http://schemas.microsoft.com/office/2006/metadata/properties" xmlns:ns1="http://schemas.microsoft.com/sharepoint/v3" xmlns:ns2="9fef8ad2-bcfb-47fb-931a-428a269e28aa" xmlns:ns3="4cc35429-be57-4cea-944f-1c1414d66674" targetNamespace="http://schemas.microsoft.com/office/2006/metadata/properties" ma:root="true" ma:fieldsID="68d4ffd7172e827f0e9dc12fd6c16052" ns1:_="" ns2:_="" ns3:_="">
    <xsd:import namespace="http://schemas.microsoft.com/sharepoint/v3"/>
    <xsd:import namespace="9fef8ad2-bcfb-47fb-931a-428a269e28aa"/>
    <xsd:import namespace="4cc35429-be57-4cea-944f-1c1414d666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ef8ad2-bcfb-47fb-931a-428a269e2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1954b89-974d-4fb2-839d-50e59e9dd0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c35429-be57-4cea-944f-1c1414d6667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167c71-39e4-4c9c-9dc2-3fef3c95781d}" ma:internalName="TaxCatchAll" ma:showField="CatchAllData" ma:web="4cc35429-be57-4cea-944f-1c1414d666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9fef8ad2-bcfb-47fb-931a-428a269e28aa" xsi:nil="true"/>
    <lcf76f155ced4ddcb4097134ff3c332f xmlns="9fef8ad2-bcfb-47fb-931a-428a269e28a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4cc35429-be57-4cea-944f-1c1414d666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CB57BC-75B1-4DFC-BC4A-DA8A3F853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ef8ad2-bcfb-47fb-931a-428a269e28aa"/>
    <ds:schemaRef ds:uri="4cc35429-be57-4cea-944f-1c1414d666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DE962-AD5D-454A-9636-4A268BA72EF2}">
  <ds:schemaRefs>
    <ds:schemaRef ds:uri="http://schemas.microsoft.com/office/2006/metadata/properties"/>
    <ds:schemaRef ds:uri="http://schemas.microsoft.com/office/infopath/2007/PartnerControls"/>
    <ds:schemaRef ds:uri="9fef8ad2-bcfb-47fb-931a-428a269e28aa"/>
    <ds:schemaRef ds:uri="http://schemas.microsoft.com/sharepoint/v3"/>
    <ds:schemaRef ds:uri="4cc35429-be57-4cea-944f-1c1414d66674"/>
  </ds:schemaRefs>
</ds:datastoreItem>
</file>

<file path=customXml/itemProps3.xml><?xml version="1.0" encoding="utf-8"?>
<ds:datastoreItem xmlns:ds="http://schemas.openxmlformats.org/officeDocument/2006/customXml" ds:itemID="{5804F264-7800-482F-BDC4-FE57955AE7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TM03428990</Templat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1-PERSONNEL (CB Only)</vt:lpstr>
      <vt:lpstr>2-SERVICE CONTRACTS (CB Only)</vt:lpstr>
      <vt:lpstr>3-EQUIPMENT&amp;SUPPLIES (CB Only)</vt:lpstr>
      <vt:lpstr>4-TRAVEL&amp;TRAINING (T2, T3)</vt:lpstr>
      <vt:lpstr>5-OTHER COSTS (CB Only)</vt:lpstr>
      <vt:lpstr>6-INDIRECT (Travel, CB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2019-06-18T17:24:40Z</dcterms:created>
  <dcterms:modified xsi:type="dcterms:W3CDTF">2026-01-23T21:43:58Z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0x010100A53849384145C1458AA1B9AEF483B248</vt:lpwstr>
  </property>
  <property fmtid="{D5CDD505-2E9C-101B-9397-08002B2CF9AE}" pid="3" name="MediaServiceImageTags">
    <vt:lpwstr/>
  </property>
</Properties>
</file>